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 activeTab="1"/>
  </bookViews>
  <sheets>
    <sheet name="po datumima" sheetId="1" r:id="rId1"/>
    <sheet name="KATEGORIJA 2 -PLAĆE" sheetId="2" r:id="rId2"/>
    <sheet name="List3" sheetId="3" r:id="rId3"/>
  </sheets>
  <definedNames>
    <definedName name="_xlnm.Print_Area" localSheetId="0">'po datumima'!$A$1:$H$125</definedName>
  </definedNames>
  <calcPr calcId="145621"/>
</workbook>
</file>

<file path=xl/calcChain.xml><?xml version="1.0" encoding="utf-8"?>
<calcChain xmlns="http://schemas.openxmlformats.org/spreadsheetml/2006/main">
  <c r="B13" i="2" l="1"/>
  <c r="F120" i="1"/>
  <c r="F115" i="1"/>
</calcChain>
</file>

<file path=xl/sharedStrings.xml><?xml version="1.0" encoding="utf-8"?>
<sst xmlns="http://schemas.openxmlformats.org/spreadsheetml/2006/main" count="602" uniqueCount="198">
  <si>
    <t>Naziv škole: Osnovna škola Fažana</t>
  </si>
  <si>
    <t>Adresa: Puljska 9</t>
  </si>
  <si>
    <t>OIB: 70010834364</t>
  </si>
  <si>
    <t>datum</t>
  </si>
  <si>
    <t>primatelj</t>
  </si>
  <si>
    <t>OIB</t>
  </si>
  <si>
    <t>mjesto</t>
  </si>
  <si>
    <t>plaćeni iznos</t>
  </si>
  <si>
    <t>konto</t>
  </si>
  <si>
    <t>1.3.2024.</t>
  </si>
  <si>
    <t xml:space="preserve">VOĆE I POVRĆE AGROISTRA                                                         </t>
  </si>
  <si>
    <t>06271276395</t>
  </si>
  <si>
    <t xml:space="preserve">PULA                                                        </t>
  </si>
  <si>
    <t xml:space="preserve">322244    </t>
  </si>
  <si>
    <t xml:space="preserve">NAMJERNICE - svježe voće i povrće                                                                                                                                                                       </t>
  </si>
  <si>
    <t xml:space="preserve">FINE FOOD FAMILY GROUP D.O.O                                                    </t>
  </si>
  <si>
    <t>95514756758</t>
  </si>
  <si>
    <t xml:space="preserve">GALIŽANA                                                    </t>
  </si>
  <si>
    <t xml:space="preserve">322243    </t>
  </si>
  <si>
    <t xml:space="preserve">NAMJERNICE - kruh i pekarski proizv.                                                                                                                                                                    </t>
  </si>
  <si>
    <t xml:space="preserve">BRIONKA D.D                                                                     </t>
  </si>
  <si>
    <t>45422293596</t>
  </si>
  <si>
    <t xml:space="preserve">"MIRACOLO" Obrt za trgovinu i usluge, vl. Komparić Franko                       </t>
  </si>
  <si>
    <t>36755322439</t>
  </si>
  <si>
    <t xml:space="preserve">FAŽANA                                                      </t>
  </si>
  <si>
    <t xml:space="preserve">322245    </t>
  </si>
  <si>
    <t xml:space="preserve">NAMJERNICE - ostali prehr.proizv.                                                                                                                                                                       </t>
  </si>
  <si>
    <t xml:space="preserve">MESNICA BAKIN                                                                   </t>
  </si>
  <si>
    <t>71914467968</t>
  </si>
  <si>
    <t xml:space="preserve">MEDULIN                                                     </t>
  </si>
  <si>
    <t xml:space="preserve">322242    </t>
  </si>
  <si>
    <t xml:space="preserve">NAMJERNICE - meso i mesne prerađ.                                                                                                                                                                       </t>
  </si>
  <si>
    <t xml:space="preserve">32214     </t>
  </si>
  <si>
    <t xml:space="preserve">MATERIJAL I SREDSTVA ZA ČIŠĆENJE I ODRŽAVANJE                                                                                                                                                           </t>
  </si>
  <si>
    <t xml:space="preserve">Gavrilović d.o.o.                                                               </t>
  </si>
  <si>
    <t>83570236060</t>
  </si>
  <si>
    <t xml:space="preserve">Petrinja                                                    </t>
  </si>
  <si>
    <t xml:space="preserve">DUKAT mliječna industrija d.d.                                                  </t>
  </si>
  <si>
    <t>25457712630</t>
  </si>
  <si>
    <t xml:space="preserve">Zagreb                                                      </t>
  </si>
  <si>
    <t xml:space="preserve">322241    </t>
  </si>
  <si>
    <t xml:space="preserve">NAMJERNICE - mlijeko i mlij.proizv.                                                                                                                                                                     </t>
  </si>
  <si>
    <t xml:space="preserve">BON-TON d.o.o.                                                                  </t>
  </si>
  <si>
    <t>52931027628</t>
  </si>
  <si>
    <t xml:space="preserve">32216     </t>
  </si>
  <si>
    <t xml:space="preserve">MATERIJAL ZA HIGIJENSKE POTREBE I NJEGU                                                                                                                                                                 </t>
  </si>
  <si>
    <t>5.3.2024.</t>
  </si>
  <si>
    <t xml:space="preserve">BIROSERVIS-IVAN,OBRT ZA SERVISIRANJE BIROTEHNIKE                                </t>
  </si>
  <si>
    <t>53502068373</t>
  </si>
  <si>
    <t xml:space="preserve">32211     </t>
  </si>
  <si>
    <t xml:space="preserve">UREDSKI MATERIJAL                                                                                                                                                                                       </t>
  </si>
  <si>
    <t xml:space="preserve">32353     </t>
  </si>
  <si>
    <t xml:space="preserve">ZAKUPNINE I NAJAMNINE ZA OPREMU                                                                                                                                                                         </t>
  </si>
  <si>
    <t xml:space="preserve">AP-SPLIT                                                                        </t>
  </si>
  <si>
    <t>82888704837</t>
  </si>
  <si>
    <t xml:space="preserve">21000 SPLIT                                                 </t>
  </si>
  <si>
    <t xml:space="preserve">32399     </t>
  </si>
  <si>
    <t xml:space="preserve">OSTALE NESPOMENUTE USLUGE                                                                                                                                                                               </t>
  </si>
  <si>
    <t xml:space="preserve">Vitalis Voda d.o.o.                                                             </t>
  </si>
  <si>
    <t>56561032745</t>
  </si>
  <si>
    <t xml:space="preserve">ŽMINJ                                                       </t>
  </si>
  <si>
    <t xml:space="preserve">KATARINA ZRINSKI d.o.o.                                                         </t>
  </si>
  <si>
    <t xml:space="preserve">           </t>
  </si>
  <si>
    <t xml:space="preserve">42000 VARAŽDIN                                              </t>
  </si>
  <si>
    <t xml:space="preserve">42411     </t>
  </si>
  <si>
    <t xml:space="preserve">KNJIGE U KNJIŽNICI                                                                                                                                                                                      </t>
  </si>
  <si>
    <t xml:space="preserve">HERCULANEA PULA                                                                 </t>
  </si>
  <si>
    <t>11294943436</t>
  </si>
  <si>
    <t xml:space="preserve">32342     </t>
  </si>
  <si>
    <t xml:space="preserve">IZNOŠENJE I ODVOZ SMEĆA                                                                                                                                                                                 </t>
  </si>
  <si>
    <t/>
  </si>
  <si>
    <t xml:space="preserve">32389     </t>
  </si>
  <si>
    <t xml:space="preserve">OSTALE RAČUNALNE USLUGE                                                                                                                                                                                 </t>
  </si>
  <si>
    <t>6.3.2024.</t>
  </si>
  <si>
    <t xml:space="preserve">          </t>
  </si>
  <si>
    <t xml:space="preserve"> </t>
  </si>
  <si>
    <t>10.3.2024.</t>
  </si>
  <si>
    <t xml:space="preserve">ZAGREBAČKA BANKA d.d.                                                           </t>
  </si>
  <si>
    <t>92963213473</t>
  </si>
  <si>
    <t xml:space="preserve">10 000 ZAGREB                                               </t>
  </si>
  <si>
    <t xml:space="preserve">34311     </t>
  </si>
  <si>
    <t xml:space="preserve">USLUGE BANAKA                                                                                                                                                                                           </t>
  </si>
  <si>
    <t>14.3.2024.</t>
  </si>
  <si>
    <t xml:space="preserve">PETROL D.O.O.                                                                   </t>
  </si>
  <si>
    <t>75550985023</t>
  </si>
  <si>
    <t xml:space="preserve">ZAGREB                                                      </t>
  </si>
  <si>
    <t xml:space="preserve">32239     </t>
  </si>
  <si>
    <t xml:space="preserve">OSTALI MATERIJALI ZA PROIZVODNJU ENERGIJE (LOŽ ULJE,...)                                                                                                                                                </t>
  </si>
  <si>
    <t xml:space="preserve">Hrvatski Telekom                                                                </t>
  </si>
  <si>
    <t>81793146560</t>
  </si>
  <si>
    <t xml:space="preserve">                                                            </t>
  </si>
  <si>
    <t xml:space="preserve">32311     </t>
  </si>
  <si>
    <t xml:space="preserve">USLUGE TELEFONA, TELEFAKSA                                                                                                                                                                              </t>
  </si>
  <si>
    <t xml:space="preserve">CONTRADA D.O.O                                                                  </t>
  </si>
  <si>
    <t>67506743047</t>
  </si>
  <si>
    <t xml:space="preserve">VODNAJN                                                     </t>
  </si>
  <si>
    <t xml:space="preserve">NASTAVNI ZAVOD ZA JAVNO ZDRAVSTVO ISTARSKE ŽUPANIE                              </t>
  </si>
  <si>
    <t>90629578695</t>
  </si>
  <si>
    <t xml:space="preserve">32363     </t>
  </si>
  <si>
    <t xml:space="preserve">LABORATORIJSKE USLUGE                                                                                                                                                                                   </t>
  </si>
  <si>
    <t xml:space="preserve">CROATIA OSIGURANJE D.D.                                                         </t>
  </si>
  <si>
    <t>26187994862</t>
  </si>
  <si>
    <t xml:space="preserve">32922     </t>
  </si>
  <si>
    <t xml:space="preserve">PREMIJE OSIGURANJA OSTALE IMOVINE                                                                                                                                                                       </t>
  </si>
  <si>
    <t xml:space="preserve">Pevex d.d.                                                                      </t>
  </si>
  <si>
    <t>73660371074</t>
  </si>
  <si>
    <t xml:space="preserve">SESVETE                                                     </t>
  </si>
  <si>
    <t xml:space="preserve">32242     </t>
  </si>
  <si>
    <t xml:space="preserve">MATERIJAL I DJELOVI ZA TEKUĆE I INV.ODRŽ.POSTROJ.I OPREME                                                                                                                                               </t>
  </si>
  <si>
    <t xml:space="preserve">HEMI obrt za trgovinu vl. Milorad Kovačević                                     </t>
  </si>
  <si>
    <t>05402969271</t>
  </si>
  <si>
    <t>RIJEKA TRANS društvo s ograničenom odgovornošću za trgovinu i poslovanje nekretn</t>
  </si>
  <si>
    <t>08418011938</t>
  </si>
  <si>
    <t xml:space="preserve">KUKULJANOVO                                                 </t>
  </si>
  <si>
    <t>15.3.2024.</t>
  </si>
  <si>
    <t xml:space="preserve">32372     </t>
  </si>
  <si>
    <t xml:space="preserve">UGOVOR O DJELU                                                                                                                                                                                          </t>
  </si>
  <si>
    <t xml:space="preserve">32113     </t>
  </si>
  <si>
    <t xml:space="preserve">NAKNADE ZA SMJEŠTAJ NA SLUŽBENOM PUTU U ZEMLJI                                                                                                                                                          </t>
  </si>
  <si>
    <t>21.3.2024.</t>
  </si>
  <si>
    <t xml:space="preserve">ISTARSKE LJEKARNE                                                               </t>
  </si>
  <si>
    <t>68657585843</t>
  </si>
  <si>
    <t xml:space="preserve">32271     </t>
  </si>
  <si>
    <t xml:space="preserve">SLUŽBENA, RADNA I ZAŠTITNA ODJEĆA I OBUĆA                                                                                                                                                               </t>
  </si>
  <si>
    <t xml:space="preserve">HEP-OPSKRBA D.O.O.                                                              </t>
  </si>
  <si>
    <t>63073332379</t>
  </si>
  <si>
    <t xml:space="preserve">32231     </t>
  </si>
  <si>
    <t xml:space="preserve">ELEKTRIČNA ENERGIJA                                                                                                                                                                                     </t>
  </si>
  <si>
    <t xml:space="preserve">ŠKOLSKA KNJIGA ZAGREB                                                           </t>
  </si>
  <si>
    <t>38967655335</t>
  </si>
  <si>
    <t xml:space="preserve">32212     </t>
  </si>
  <si>
    <t xml:space="preserve">LITERATURA (PUBLIKACIJE, ČASOPISI, GLASILA, KNJIGE I OSTALO)                                                                                                                                            </t>
  </si>
  <si>
    <t xml:space="preserve">PULAPROMET D. O. O. ZA PRIJEVOZ PUTNIKA                                         </t>
  </si>
  <si>
    <t>96328250067</t>
  </si>
  <si>
    <t xml:space="preserve">37221     </t>
  </si>
  <si>
    <t xml:space="preserve">SUFINANCIRANJE CIJENE PRIJEVOZA                                                                                                                                                                         </t>
  </si>
  <si>
    <t xml:space="preserve">Hrvatski Telekom d.d.                                                           </t>
  </si>
  <si>
    <t xml:space="preserve">HP D.D. HRVATSKA POŠTA                                                          </t>
  </si>
  <si>
    <t>87311810356</t>
  </si>
  <si>
    <t xml:space="preserve">32313     </t>
  </si>
  <si>
    <t xml:space="preserve">POŠTARINA (PISMA, TISKANICE I SL.)                                                                                                                                                                      </t>
  </si>
  <si>
    <t xml:space="preserve">PAJO d.o.o.                                                                     </t>
  </si>
  <si>
    <t>37008532093</t>
  </si>
  <si>
    <t>22.3.2024.</t>
  </si>
  <si>
    <t xml:space="preserve">23722     </t>
  </si>
  <si>
    <t xml:space="preserve">OBAVEZE ZA OSTALE NAKNADE GRAĐ.I KUĆANSTVIMA U NARAVI                                                                                                                                                   </t>
  </si>
  <si>
    <t xml:space="preserve">23211     </t>
  </si>
  <si>
    <t xml:space="preserve">SLUŽBENA PUTOVANJA                                                                                                                                                                                      </t>
  </si>
  <si>
    <t>25.3.2024.</t>
  </si>
  <si>
    <t xml:space="preserve">VODOVOD PULA d.o.o. za javnu vodoopskrbu                                        </t>
  </si>
  <si>
    <t>19798348108</t>
  </si>
  <si>
    <t xml:space="preserve">32341     </t>
  </si>
  <si>
    <t xml:space="preserve">OPSKRBA VODOM                                                                                                                                                                                           </t>
  </si>
  <si>
    <t xml:space="preserve">Financijska agencija                                                            </t>
  </si>
  <si>
    <t>85821130368</t>
  </si>
  <si>
    <t xml:space="preserve">GRAD VODNJAN                                                                    </t>
  </si>
  <si>
    <t>15554218499</t>
  </si>
  <si>
    <t xml:space="preserve">52215 VODNJAN                                               </t>
  </si>
  <si>
    <t xml:space="preserve">32349     </t>
  </si>
  <si>
    <t xml:space="preserve">OSTALE KOMUNALNE USLUGE                                                                                                                                                                                 </t>
  </si>
  <si>
    <t>26.3.2024.</t>
  </si>
  <si>
    <t xml:space="preserve">231711    </t>
  </si>
  <si>
    <t xml:space="preserve">OBVEZE ZA ZAPOSLENE - BOŽIĆNICA, DAR DJECI,USKRSNICA                                                                                                                                                    </t>
  </si>
  <si>
    <t>27.3.2024.</t>
  </si>
  <si>
    <t>datum izvješća: 12 travnja 2024.</t>
  </si>
  <si>
    <t xml:space="preserve">voditelj računovodstva: Irena Goleš Peruško                      </t>
  </si>
  <si>
    <t xml:space="preserve">odgovorna osoba: Marijana Starčić                         </t>
  </si>
  <si>
    <t>IZVJEŠĆE O TROŠENJU SREDSTAVA ZA OŽUJAK 2024.</t>
  </si>
  <si>
    <t>OSNOVNA ŠKOLA FAŽANA</t>
  </si>
  <si>
    <t>PULJSKA 9</t>
  </si>
  <si>
    <t>52212 FAŽANA</t>
  </si>
  <si>
    <t xml:space="preserve">NAČIN OBJAVE ISPLAĆENOG IZNOSA </t>
  </si>
  <si>
    <t>VRSTA RASHODA I IZDATAKA</t>
  </si>
  <si>
    <t>31111-PLAĆE ZA ZAPOSLENE</t>
  </si>
  <si>
    <t>313211-DOPRINOSI ZA ZDRAVSTVENO OSIGURANJE</t>
  </si>
  <si>
    <t>32121- NAKNADE ZA PRIJEVOZ NA POSAO I S POSLA</t>
  </si>
  <si>
    <t xml:space="preserve">UKUPNO </t>
  </si>
  <si>
    <t>UTROŠENA SREDSTVA ZA OŽUJAK</t>
  </si>
  <si>
    <t>DUBRAVKA PETKOVIĆ</t>
  </si>
  <si>
    <t>JADRANKA TURIZAM</t>
  </si>
  <si>
    <t>25295166877</t>
  </si>
  <si>
    <t>MALI LOŠINJ</t>
  </si>
  <si>
    <t>E PLUS</t>
  </si>
  <si>
    <t>AD-DISCO</t>
  </si>
  <si>
    <t>32219</t>
  </si>
  <si>
    <t>OSTALI MATERIJAL ZA POTREBE POSLOVNOG POSLOVANJA</t>
  </si>
  <si>
    <t>VITASOVIĆ</t>
  </si>
  <si>
    <t>ELVIRA SKLEDAR</t>
  </si>
  <si>
    <t>DANIJEL MOSLAVAC</t>
  </si>
  <si>
    <t>JELENA MRĐENOVIĆ</t>
  </si>
  <si>
    <t>SLAVEN BOŠKOVIĆ</t>
  </si>
  <si>
    <t>ANA KARABAIĆ</t>
  </si>
  <si>
    <t>SARA BESTULIĆ</t>
  </si>
  <si>
    <t>NATAŠA JEREMINOV I MELITA BENČIĆ</t>
  </si>
  <si>
    <t>KATERINA PEHAR I GORANA IVOŠEVIĆ</t>
  </si>
  <si>
    <t>MARIJANA STARČIĆ</t>
  </si>
  <si>
    <t>DALIJA BRNIĆ</t>
  </si>
  <si>
    <t>VANJA VEKIĆ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</si>
</sst>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/>
    <xf numFmtId="0" fontId="3" fillId="2" borderId="0" xfId="0" applyFont="1" applyFill="1" applyBorder="1"/>
    <xf numFmtId="164" fontId="1" fillId="0" borderId="0" xfId="0" applyNumberFormat="1" applyFont="1"/>
    <xf numFmtId="164" fontId="3" fillId="2" borderId="0" xfId="0" applyNumberFormat="1" applyFont="1" applyFill="1" applyBorder="1"/>
    <xf numFmtId="49" fontId="1" fillId="0" borderId="0" xfId="0" applyNumberFormat="1" applyFont="1"/>
    <xf numFmtId="49" fontId="3" fillId="2" borderId="0" xfId="0" applyNumberFormat="1" applyFont="1" applyFill="1" applyBorder="1"/>
    <xf numFmtId="164" fontId="3" fillId="0" borderId="0" xfId="0" applyNumberFormat="1" applyFont="1"/>
    <xf numFmtId="49" fontId="3" fillId="0" borderId="0" xfId="0" applyNumberFormat="1" applyFont="1"/>
    <xf numFmtId="164" fontId="3" fillId="2" borderId="0" xfId="0" applyNumberFormat="1" applyFont="1" applyFill="1"/>
    <xf numFmtId="49" fontId="3" fillId="2" borderId="0" xfId="0" applyNumberFormat="1" applyFont="1" applyFill="1"/>
    <xf numFmtId="0" fontId="1" fillId="0" borderId="2" xfId="0" applyFont="1" applyBorder="1"/>
    <xf numFmtId="164" fontId="1" fillId="0" borderId="2" xfId="0" applyNumberFormat="1" applyFont="1" applyBorder="1"/>
    <xf numFmtId="49" fontId="1" fillId="0" borderId="2" xfId="0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7" fillId="0" borderId="0" xfId="0" applyFont="1"/>
    <xf numFmtId="0" fontId="11" fillId="3" borderId="3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2" fillId="3" borderId="0" xfId="1" applyFont="1" applyFill="1" applyAlignment="1">
      <alignment horizontal="center"/>
    </xf>
    <xf numFmtId="0" fontId="12" fillId="0" borderId="0" xfId="1" applyFont="1" applyAlignment="1">
      <alignment horizontal="center"/>
    </xf>
    <xf numFmtId="0" fontId="13" fillId="0" borderId="5" xfId="1" applyFont="1" applyFill="1" applyBorder="1" applyAlignment="1" applyProtection="1">
      <alignment horizontal="center" vertical="center" wrapText="1" readingOrder="1"/>
      <protection locked="0"/>
    </xf>
    <xf numFmtId="4" fontId="13" fillId="0" borderId="5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5" xfId="0" applyFont="1" applyBorder="1" applyAlignment="1">
      <alignment horizontal="left" vertical="top"/>
    </xf>
    <xf numFmtId="0" fontId="10" fillId="3" borderId="0" xfId="1" applyFill="1"/>
    <xf numFmtId="0" fontId="10" fillId="0" borderId="0" xfId="1"/>
    <xf numFmtId="0" fontId="14" fillId="0" borderId="5" xfId="0" applyFont="1" applyBorder="1" applyAlignment="1">
      <alignment horizontal="left" vertical="center"/>
    </xf>
    <xf numFmtId="4" fontId="10" fillId="0" borderId="0" xfId="1" applyNumberFormat="1"/>
    <xf numFmtId="0" fontId="13" fillId="0" borderId="5" xfId="1" applyFont="1" applyFill="1" applyBorder="1" applyAlignment="1" applyProtection="1">
      <alignment horizontal="center" vertical="top" wrapText="1" readingOrder="1"/>
      <protection locked="0"/>
    </xf>
    <xf numFmtId="4" fontId="13" fillId="0" borderId="5" xfId="1" applyNumberFormat="1" applyFont="1" applyFill="1" applyBorder="1" applyAlignment="1" applyProtection="1">
      <alignment horizontal="center" vertical="top" wrapText="1" readingOrder="1"/>
      <protection locked="0"/>
    </xf>
    <xf numFmtId="0" fontId="10" fillId="0" borderId="5" xfId="1" applyFont="1" applyFill="1" applyBorder="1" applyAlignment="1">
      <alignment horizontal="left"/>
    </xf>
    <xf numFmtId="0" fontId="13" fillId="0" borderId="5" xfId="1" applyFont="1" applyFill="1" applyBorder="1" applyAlignment="1" applyProtection="1">
      <alignment vertical="top" wrapText="1" readingOrder="1"/>
      <protection locked="0"/>
    </xf>
    <xf numFmtId="0" fontId="15" fillId="0" borderId="5" xfId="1" applyFont="1" applyFill="1" applyBorder="1" applyAlignment="1" applyProtection="1">
      <alignment vertical="top" wrapText="1" readingOrder="1"/>
      <protection locked="0"/>
    </xf>
    <xf numFmtId="4" fontId="15" fillId="0" borderId="5" xfId="1" applyNumberFormat="1" applyFont="1" applyFill="1" applyBorder="1" applyAlignment="1" applyProtection="1">
      <alignment horizontal="center" vertical="center" wrapText="1" readingOrder="1"/>
      <protection locked="0"/>
    </xf>
    <xf numFmtId="4" fontId="3" fillId="2" borderId="0" xfId="0" applyNumberFormat="1" applyFont="1" applyFill="1" applyAlignment="1">
      <alignment horizontal="center"/>
    </xf>
  </cellXfs>
  <cellStyles count="2">
    <cellStyle name="Normalno" xfId="0" builtinId="0"/>
    <cellStyle name="Normalno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5"/>
  <sheetViews>
    <sheetView topLeftCell="A100" workbookViewId="0">
      <selection activeCell="L100" sqref="L100"/>
    </sheetView>
  </sheetViews>
  <sheetFormatPr defaultRowHeight="12.75" x14ac:dyDescent="0.2"/>
  <cols>
    <col min="1" max="1" width="3.7109375" style="1" customWidth="1"/>
    <col min="2" max="2" width="12.7109375" style="7" customWidth="1"/>
    <col min="3" max="3" width="42.28515625" style="1" customWidth="1"/>
    <col min="4" max="4" width="12.7109375" style="9" customWidth="1"/>
    <col min="5" max="5" width="12.7109375" style="1" customWidth="1"/>
    <col min="6" max="6" width="19" style="23" customWidth="1"/>
    <col min="7" max="7" width="8.7109375" style="9" bestFit="1" customWidth="1"/>
    <col min="8" max="8" width="33.140625" style="1" customWidth="1"/>
    <col min="9" max="16384" width="9.140625" style="1"/>
  </cols>
  <sheetData>
    <row r="2" spans="1:8" ht="15.75" x14ac:dyDescent="0.25">
      <c r="A2" s="2" t="s">
        <v>0</v>
      </c>
    </row>
    <row r="3" spans="1:8" ht="15.75" x14ac:dyDescent="0.25">
      <c r="A3" s="2" t="s">
        <v>1</v>
      </c>
    </row>
    <row r="4" spans="1:8" ht="15.75" x14ac:dyDescent="0.25">
      <c r="A4" s="2" t="s">
        <v>2</v>
      </c>
    </row>
    <row r="6" spans="1:8" ht="18.75" x14ac:dyDescent="0.3">
      <c r="A6" s="22" t="s">
        <v>167</v>
      </c>
      <c r="B6" s="22"/>
      <c r="C6" s="22"/>
      <c r="D6" s="22"/>
      <c r="E6" s="22"/>
      <c r="F6" s="22"/>
      <c r="G6" s="22"/>
      <c r="H6" s="22"/>
    </row>
    <row r="10" spans="1:8" x14ac:dyDescent="0.2">
      <c r="A10" s="5"/>
      <c r="B10" s="8" t="s">
        <v>3</v>
      </c>
      <c r="C10" s="6" t="s">
        <v>4</v>
      </c>
      <c r="D10" s="10" t="s">
        <v>5</v>
      </c>
      <c r="E10" s="6" t="s">
        <v>6</v>
      </c>
      <c r="F10" s="24" t="s">
        <v>7</v>
      </c>
      <c r="G10" s="10" t="s">
        <v>8</v>
      </c>
      <c r="H10" s="6"/>
    </row>
    <row r="11" spans="1:8" x14ac:dyDescent="0.2">
      <c r="A11" s="18"/>
      <c r="B11" s="11" t="s">
        <v>9</v>
      </c>
      <c r="C11" s="3"/>
      <c r="D11" s="12"/>
      <c r="E11" s="3"/>
      <c r="F11" s="27">
        <v>10258.879999999999</v>
      </c>
      <c r="G11" s="12"/>
      <c r="H11" s="3"/>
    </row>
    <row r="12" spans="1:8" x14ac:dyDescent="0.2">
      <c r="A12" s="19"/>
      <c r="B12" s="7" t="s">
        <v>9</v>
      </c>
      <c r="C12" s="1" t="s">
        <v>10</v>
      </c>
      <c r="D12" s="9" t="s">
        <v>11</v>
      </c>
      <c r="E12" s="1" t="s">
        <v>12</v>
      </c>
      <c r="F12" s="23">
        <v>151.35</v>
      </c>
      <c r="G12" s="9" t="s">
        <v>13</v>
      </c>
      <c r="H12" s="1" t="s">
        <v>14</v>
      </c>
    </row>
    <row r="13" spans="1:8" x14ac:dyDescent="0.2">
      <c r="A13" s="19"/>
      <c r="B13" s="7" t="s">
        <v>9</v>
      </c>
      <c r="C13" s="1" t="s">
        <v>10</v>
      </c>
      <c r="D13" s="9" t="s">
        <v>11</v>
      </c>
      <c r="E13" s="1" t="s">
        <v>12</v>
      </c>
      <c r="F13" s="23">
        <v>82.81</v>
      </c>
      <c r="G13" s="9" t="s">
        <v>13</v>
      </c>
      <c r="H13" s="1" t="s">
        <v>14</v>
      </c>
    </row>
    <row r="14" spans="1:8" x14ac:dyDescent="0.2">
      <c r="A14" s="19"/>
      <c r="B14" s="7" t="s">
        <v>9</v>
      </c>
      <c r="C14" s="1" t="s">
        <v>10</v>
      </c>
      <c r="D14" s="9" t="s">
        <v>11</v>
      </c>
      <c r="E14" s="1" t="s">
        <v>12</v>
      </c>
      <c r="F14" s="23">
        <v>2.41</v>
      </c>
      <c r="G14" s="9" t="s">
        <v>13</v>
      </c>
      <c r="H14" s="1" t="s">
        <v>14</v>
      </c>
    </row>
    <row r="15" spans="1:8" x14ac:dyDescent="0.2">
      <c r="A15" s="19"/>
      <c r="B15" s="7" t="s">
        <v>9</v>
      </c>
      <c r="C15" s="1" t="s">
        <v>15</v>
      </c>
      <c r="D15" s="9" t="s">
        <v>16</v>
      </c>
      <c r="E15" s="1" t="s">
        <v>17</v>
      </c>
      <c r="F15" s="23">
        <v>1573.33</v>
      </c>
      <c r="G15" s="9" t="s">
        <v>18</v>
      </c>
      <c r="H15" s="1" t="s">
        <v>19</v>
      </c>
    </row>
    <row r="16" spans="1:8" x14ac:dyDescent="0.2">
      <c r="A16" s="19"/>
      <c r="B16" s="7" t="s">
        <v>9</v>
      </c>
      <c r="C16" s="1" t="s">
        <v>15</v>
      </c>
      <c r="D16" s="9" t="s">
        <v>16</v>
      </c>
      <c r="E16" s="1" t="s">
        <v>17</v>
      </c>
      <c r="F16" s="23">
        <v>955.75</v>
      </c>
      <c r="G16" s="9" t="s">
        <v>18</v>
      </c>
      <c r="H16" s="1" t="s">
        <v>19</v>
      </c>
    </row>
    <row r="17" spans="1:8" x14ac:dyDescent="0.2">
      <c r="A17" s="19"/>
      <c r="B17" s="7" t="s">
        <v>9</v>
      </c>
      <c r="C17" s="1" t="s">
        <v>20</v>
      </c>
      <c r="D17" s="9" t="s">
        <v>21</v>
      </c>
      <c r="E17" s="1" t="s">
        <v>12</v>
      </c>
      <c r="F17" s="23">
        <v>343.75</v>
      </c>
      <c r="G17" s="9" t="s">
        <v>18</v>
      </c>
      <c r="H17" s="1" t="s">
        <v>19</v>
      </c>
    </row>
    <row r="18" spans="1:8" x14ac:dyDescent="0.2">
      <c r="A18" s="19"/>
      <c r="B18" s="7" t="s">
        <v>9</v>
      </c>
      <c r="C18" s="1" t="s">
        <v>20</v>
      </c>
      <c r="D18" s="9" t="s">
        <v>21</v>
      </c>
      <c r="E18" s="1" t="s">
        <v>12</v>
      </c>
      <c r="F18" s="23">
        <v>7.18</v>
      </c>
      <c r="G18" s="9" t="s">
        <v>18</v>
      </c>
      <c r="H18" s="1" t="s">
        <v>19</v>
      </c>
    </row>
    <row r="19" spans="1:8" x14ac:dyDescent="0.2">
      <c r="A19" s="19"/>
      <c r="B19" s="7" t="s">
        <v>9</v>
      </c>
      <c r="C19" s="1" t="s">
        <v>22</v>
      </c>
      <c r="D19" s="9" t="s">
        <v>23</v>
      </c>
      <c r="E19" s="1" t="s">
        <v>24</v>
      </c>
      <c r="F19" s="23">
        <v>336.15</v>
      </c>
      <c r="G19" s="9" t="s">
        <v>25</v>
      </c>
      <c r="H19" s="1" t="s">
        <v>26</v>
      </c>
    </row>
    <row r="20" spans="1:8" x14ac:dyDescent="0.2">
      <c r="A20" s="19"/>
      <c r="B20" s="7" t="s">
        <v>9</v>
      </c>
      <c r="C20" s="1" t="s">
        <v>15</v>
      </c>
      <c r="D20" s="9" t="s">
        <v>16</v>
      </c>
      <c r="E20" s="1" t="s">
        <v>17</v>
      </c>
      <c r="F20" s="23">
        <v>47.25</v>
      </c>
      <c r="G20" s="9" t="s">
        <v>18</v>
      </c>
      <c r="H20" s="1" t="s">
        <v>19</v>
      </c>
    </row>
    <row r="21" spans="1:8" x14ac:dyDescent="0.2">
      <c r="A21" s="19"/>
      <c r="B21" s="7" t="s">
        <v>9</v>
      </c>
      <c r="C21" s="1" t="s">
        <v>22</v>
      </c>
      <c r="D21" s="9" t="s">
        <v>23</v>
      </c>
      <c r="E21" s="1" t="s">
        <v>24</v>
      </c>
      <c r="F21" s="23">
        <v>34.880000000000003</v>
      </c>
      <c r="G21" s="9" t="s">
        <v>25</v>
      </c>
      <c r="H21" s="1" t="s">
        <v>26</v>
      </c>
    </row>
    <row r="22" spans="1:8" x14ac:dyDescent="0.2">
      <c r="A22" s="19"/>
      <c r="B22" s="7" t="s">
        <v>9</v>
      </c>
      <c r="C22" s="1" t="s">
        <v>10</v>
      </c>
      <c r="D22" s="9" t="s">
        <v>11</v>
      </c>
      <c r="E22" s="1" t="s">
        <v>12</v>
      </c>
      <c r="F22" s="23">
        <v>143.52000000000001</v>
      </c>
      <c r="G22" s="9" t="s">
        <v>13</v>
      </c>
      <c r="H22" s="1" t="s">
        <v>14</v>
      </c>
    </row>
    <row r="23" spans="1:8" x14ac:dyDescent="0.2">
      <c r="A23" s="19"/>
      <c r="B23" s="7" t="s">
        <v>9</v>
      </c>
      <c r="C23" s="1" t="s">
        <v>10</v>
      </c>
      <c r="D23" s="9" t="s">
        <v>11</v>
      </c>
      <c r="E23" s="1" t="s">
        <v>12</v>
      </c>
      <c r="F23" s="23">
        <v>83.81</v>
      </c>
      <c r="G23" s="9" t="s">
        <v>13</v>
      </c>
      <c r="H23" s="1" t="s">
        <v>14</v>
      </c>
    </row>
    <row r="24" spans="1:8" x14ac:dyDescent="0.2">
      <c r="A24" s="19"/>
      <c r="B24" s="7" t="s">
        <v>9</v>
      </c>
      <c r="C24" s="1" t="s">
        <v>22</v>
      </c>
      <c r="D24" s="9" t="s">
        <v>23</v>
      </c>
      <c r="E24" s="1" t="s">
        <v>24</v>
      </c>
      <c r="F24" s="23">
        <v>400.59</v>
      </c>
      <c r="G24" s="9" t="s">
        <v>25</v>
      </c>
      <c r="H24" s="1" t="s">
        <v>26</v>
      </c>
    </row>
    <row r="25" spans="1:8" x14ac:dyDescent="0.2">
      <c r="A25" s="19"/>
      <c r="B25" s="7" t="s">
        <v>9</v>
      </c>
      <c r="C25" s="1" t="s">
        <v>27</v>
      </c>
      <c r="D25" s="9" t="s">
        <v>28</v>
      </c>
      <c r="E25" s="1" t="s">
        <v>29</v>
      </c>
      <c r="F25" s="23">
        <v>1817.23</v>
      </c>
      <c r="G25" s="9" t="s">
        <v>30</v>
      </c>
      <c r="H25" s="1" t="s">
        <v>31</v>
      </c>
    </row>
    <row r="26" spans="1:8" x14ac:dyDescent="0.2">
      <c r="A26" s="19"/>
      <c r="B26" s="7" t="s">
        <v>9</v>
      </c>
      <c r="C26" s="1" t="s">
        <v>22</v>
      </c>
      <c r="D26" s="9" t="s">
        <v>23</v>
      </c>
      <c r="E26" s="1" t="s">
        <v>24</v>
      </c>
      <c r="F26" s="23">
        <v>84.48</v>
      </c>
      <c r="G26" s="9" t="s">
        <v>32</v>
      </c>
      <c r="H26" s="1" t="s">
        <v>33</v>
      </c>
    </row>
    <row r="27" spans="1:8" x14ac:dyDescent="0.2">
      <c r="A27" s="19"/>
      <c r="B27" s="7" t="s">
        <v>9</v>
      </c>
      <c r="C27" s="1" t="s">
        <v>22</v>
      </c>
      <c r="D27" s="9" t="s">
        <v>23</v>
      </c>
      <c r="E27" s="1" t="s">
        <v>24</v>
      </c>
      <c r="F27" s="23">
        <v>451.17</v>
      </c>
      <c r="G27" s="9" t="s">
        <v>25</v>
      </c>
      <c r="H27" s="1" t="s">
        <v>26</v>
      </c>
    </row>
    <row r="28" spans="1:8" x14ac:dyDescent="0.2">
      <c r="A28" s="19"/>
      <c r="B28" s="7" t="s">
        <v>9</v>
      </c>
      <c r="C28" s="1" t="s">
        <v>22</v>
      </c>
      <c r="D28" s="9" t="s">
        <v>23</v>
      </c>
      <c r="E28" s="1" t="s">
        <v>24</v>
      </c>
      <c r="F28" s="23">
        <v>399</v>
      </c>
      <c r="G28" s="9" t="s">
        <v>25</v>
      </c>
      <c r="H28" s="1" t="s">
        <v>26</v>
      </c>
    </row>
    <row r="29" spans="1:8" x14ac:dyDescent="0.2">
      <c r="A29" s="19"/>
      <c r="B29" s="7" t="s">
        <v>9</v>
      </c>
      <c r="C29" s="1" t="s">
        <v>34</v>
      </c>
      <c r="D29" s="9" t="s">
        <v>35</v>
      </c>
      <c r="E29" s="1" t="s">
        <v>36</v>
      </c>
      <c r="F29" s="23">
        <v>133.25</v>
      </c>
      <c r="G29" s="9" t="s">
        <v>30</v>
      </c>
      <c r="H29" s="1" t="s">
        <v>31</v>
      </c>
    </row>
    <row r="30" spans="1:8" x14ac:dyDescent="0.2">
      <c r="A30" s="19"/>
      <c r="B30" s="7" t="s">
        <v>9</v>
      </c>
      <c r="C30" s="1" t="s">
        <v>22</v>
      </c>
      <c r="D30" s="9" t="s">
        <v>23</v>
      </c>
      <c r="E30" s="1" t="s">
        <v>24</v>
      </c>
      <c r="F30" s="23">
        <v>1304.24</v>
      </c>
      <c r="G30" s="9" t="s">
        <v>25</v>
      </c>
      <c r="H30" s="1" t="s">
        <v>26</v>
      </c>
    </row>
    <row r="31" spans="1:8" x14ac:dyDescent="0.2">
      <c r="A31" s="19"/>
      <c r="B31" s="7" t="s">
        <v>9</v>
      </c>
      <c r="C31" s="1" t="s">
        <v>37</v>
      </c>
      <c r="D31" s="9" t="s">
        <v>38</v>
      </c>
      <c r="E31" s="1" t="s">
        <v>39</v>
      </c>
      <c r="F31" s="23">
        <v>417.45</v>
      </c>
      <c r="G31" s="9" t="s">
        <v>40</v>
      </c>
      <c r="H31" s="1" t="s">
        <v>41</v>
      </c>
    </row>
    <row r="32" spans="1:8" x14ac:dyDescent="0.2">
      <c r="A32" s="19"/>
      <c r="B32" s="7" t="s">
        <v>9</v>
      </c>
      <c r="C32" s="1" t="s">
        <v>34</v>
      </c>
      <c r="D32" s="9" t="s">
        <v>35</v>
      </c>
      <c r="E32" s="1" t="s">
        <v>36</v>
      </c>
      <c r="F32" s="23">
        <v>262.33999999999997</v>
      </c>
      <c r="G32" s="9" t="s">
        <v>30</v>
      </c>
      <c r="H32" s="1" t="s">
        <v>31</v>
      </c>
    </row>
    <row r="33" spans="1:8" x14ac:dyDescent="0.2">
      <c r="A33" s="19"/>
      <c r="B33" s="7" t="s">
        <v>9</v>
      </c>
      <c r="C33" s="1" t="s">
        <v>20</v>
      </c>
      <c r="D33" s="9" t="s">
        <v>21</v>
      </c>
      <c r="E33" s="1" t="s">
        <v>12</v>
      </c>
      <c r="F33" s="23">
        <v>985</v>
      </c>
      <c r="G33" s="9" t="s">
        <v>18</v>
      </c>
      <c r="H33" s="1" t="s">
        <v>19</v>
      </c>
    </row>
    <row r="34" spans="1:8" x14ac:dyDescent="0.2">
      <c r="A34" s="19"/>
      <c r="B34" s="7" t="s">
        <v>9</v>
      </c>
      <c r="C34" s="1" t="s">
        <v>20</v>
      </c>
      <c r="D34" s="9" t="s">
        <v>21</v>
      </c>
      <c r="E34" s="1" t="s">
        <v>12</v>
      </c>
      <c r="F34" s="23">
        <v>120.44</v>
      </c>
      <c r="G34" s="9" t="s">
        <v>18</v>
      </c>
      <c r="H34" s="1" t="s">
        <v>19</v>
      </c>
    </row>
    <row r="35" spans="1:8" x14ac:dyDescent="0.2">
      <c r="A35" s="19"/>
      <c r="B35" s="7" t="s">
        <v>9</v>
      </c>
      <c r="C35" s="1" t="s">
        <v>42</v>
      </c>
      <c r="D35" s="9" t="s">
        <v>43</v>
      </c>
      <c r="E35" s="1" t="s">
        <v>39</v>
      </c>
      <c r="F35" s="23">
        <v>121.5</v>
      </c>
      <c r="G35" s="9" t="s">
        <v>44</v>
      </c>
      <c r="H35" s="1" t="s">
        <v>45</v>
      </c>
    </row>
    <row r="36" spans="1:8" x14ac:dyDescent="0.2">
      <c r="A36" s="18"/>
      <c r="B36" s="11" t="s">
        <v>46</v>
      </c>
      <c r="C36" s="3"/>
      <c r="D36" s="12"/>
      <c r="E36" s="3"/>
      <c r="F36" s="25">
        <v>1114.6500000000001</v>
      </c>
      <c r="G36" s="12"/>
      <c r="H36" s="3"/>
    </row>
    <row r="37" spans="1:8" x14ac:dyDescent="0.2">
      <c r="A37" s="19"/>
      <c r="B37" s="7" t="s">
        <v>46</v>
      </c>
      <c r="C37" s="1" t="s">
        <v>47</v>
      </c>
      <c r="D37" s="9" t="s">
        <v>48</v>
      </c>
      <c r="E37" s="1" t="s">
        <v>12</v>
      </c>
      <c r="F37" s="23">
        <v>94.63</v>
      </c>
      <c r="G37" s="9" t="s">
        <v>49</v>
      </c>
      <c r="H37" s="1" t="s">
        <v>50</v>
      </c>
    </row>
    <row r="38" spans="1:8" x14ac:dyDescent="0.2">
      <c r="A38" s="19"/>
      <c r="B38" s="7" t="s">
        <v>46</v>
      </c>
      <c r="C38" s="1" t="s">
        <v>47</v>
      </c>
      <c r="D38" s="9" t="s">
        <v>48</v>
      </c>
      <c r="E38" s="1" t="s">
        <v>12</v>
      </c>
      <c r="F38" s="23">
        <v>61.88</v>
      </c>
      <c r="G38" s="9" t="s">
        <v>51</v>
      </c>
      <c r="H38" s="1" t="s">
        <v>52</v>
      </c>
    </row>
    <row r="39" spans="1:8" x14ac:dyDescent="0.2">
      <c r="A39" s="19"/>
      <c r="B39" s="7" t="s">
        <v>46</v>
      </c>
      <c r="C39" s="1" t="s">
        <v>47</v>
      </c>
      <c r="D39" s="9" t="s">
        <v>48</v>
      </c>
      <c r="E39" s="1" t="s">
        <v>12</v>
      </c>
      <c r="F39" s="23">
        <v>160.38</v>
      </c>
      <c r="G39" s="9" t="s">
        <v>49</v>
      </c>
      <c r="H39" s="1" t="s">
        <v>50</v>
      </c>
    </row>
    <row r="40" spans="1:8" x14ac:dyDescent="0.2">
      <c r="A40" s="19"/>
      <c r="B40" s="7" t="s">
        <v>46</v>
      </c>
      <c r="C40" s="1" t="s">
        <v>53</v>
      </c>
      <c r="D40" s="9" t="s">
        <v>54</v>
      </c>
      <c r="E40" s="1" t="s">
        <v>55</v>
      </c>
      <c r="F40" s="23">
        <v>31.54</v>
      </c>
      <c r="G40" s="9" t="s">
        <v>56</v>
      </c>
      <c r="H40" s="1" t="s">
        <v>57</v>
      </c>
    </row>
    <row r="41" spans="1:8" x14ac:dyDescent="0.2">
      <c r="A41" s="19"/>
      <c r="B41" s="7" t="s">
        <v>46</v>
      </c>
      <c r="C41" s="1" t="s">
        <v>58</v>
      </c>
      <c r="D41" s="9" t="s">
        <v>59</v>
      </c>
      <c r="E41" s="1" t="s">
        <v>60</v>
      </c>
      <c r="F41" s="23">
        <v>53.08</v>
      </c>
      <c r="G41" s="9" t="s">
        <v>25</v>
      </c>
      <c r="H41" s="1" t="s">
        <v>26</v>
      </c>
    </row>
    <row r="42" spans="1:8" x14ac:dyDescent="0.2">
      <c r="A42" s="19"/>
      <c r="B42" s="7" t="s">
        <v>46</v>
      </c>
      <c r="C42" s="1" t="s">
        <v>61</v>
      </c>
      <c r="D42" s="9" t="s">
        <v>62</v>
      </c>
      <c r="E42" s="1" t="s">
        <v>63</v>
      </c>
      <c r="F42" s="23">
        <v>86.91</v>
      </c>
      <c r="G42" s="9" t="s">
        <v>64</v>
      </c>
      <c r="H42" s="1" t="s">
        <v>65</v>
      </c>
    </row>
    <row r="43" spans="1:8" x14ac:dyDescent="0.2">
      <c r="A43" s="19"/>
      <c r="B43" s="7" t="s">
        <v>46</v>
      </c>
      <c r="C43" s="1" t="s">
        <v>66</v>
      </c>
      <c r="D43" s="9" t="s">
        <v>67</v>
      </c>
      <c r="E43" s="1" t="s">
        <v>12</v>
      </c>
      <c r="F43" s="23">
        <v>379.25</v>
      </c>
      <c r="G43" s="9" t="s">
        <v>68</v>
      </c>
      <c r="H43" s="1" t="s">
        <v>69</v>
      </c>
    </row>
    <row r="44" spans="1:8" x14ac:dyDescent="0.2">
      <c r="A44" s="19"/>
      <c r="B44" s="7" t="s">
        <v>46</v>
      </c>
      <c r="C44" s="1" t="s">
        <v>47</v>
      </c>
      <c r="D44" s="9" t="s">
        <v>48</v>
      </c>
      <c r="E44" s="1" t="s">
        <v>12</v>
      </c>
      <c r="F44" s="23">
        <v>144.75</v>
      </c>
      <c r="G44" s="9" t="s">
        <v>49</v>
      </c>
      <c r="H44" s="1" t="s">
        <v>50</v>
      </c>
    </row>
    <row r="45" spans="1:8" x14ac:dyDescent="0.2">
      <c r="A45" s="19"/>
      <c r="B45" s="7" t="s">
        <v>46</v>
      </c>
      <c r="C45" s="1" t="s">
        <v>47</v>
      </c>
      <c r="D45" s="9" t="s">
        <v>48</v>
      </c>
      <c r="E45" s="1" t="s">
        <v>12</v>
      </c>
      <c r="F45" s="23">
        <v>32.5</v>
      </c>
      <c r="G45" s="9" t="s">
        <v>49</v>
      </c>
      <c r="H45" s="1" t="s">
        <v>50</v>
      </c>
    </row>
    <row r="46" spans="1:8" x14ac:dyDescent="0.2">
      <c r="A46" s="19"/>
      <c r="B46" s="7" t="s">
        <v>46</v>
      </c>
      <c r="C46" s="1" t="s">
        <v>182</v>
      </c>
      <c r="D46" s="9" t="s">
        <v>70</v>
      </c>
      <c r="F46" s="23">
        <v>69.73</v>
      </c>
      <c r="G46" s="9" t="s">
        <v>71</v>
      </c>
      <c r="H46" s="1" t="s">
        <v>72</v>
      </c>
    </row>
    <row r="47" spans="1:8" x14ac:dyDescent="0.2">
      <c r="A47" s="18"/>
      <c r="B47" s="11" t="s">
        <v>73</v>
      </c>
      <c r="C47" s="3"/>
      <c r="D47" s="12"/>
      <c r="E47" s="3"/>
      <c r="F47" s="25">
        <v>81.5</v>
      </c>
      <c r="G47" s="12"/>
      <c r="H47" s="3"/>
    </row>
    <row r="48" spans="1:8" x14ac:dyDescent="0.2">
      <c r="A48" s="19"/>
      <c r="B48" s="7" t="s">
        <v>73</v>
      </c>
      <c r="C48" s="1" t="s">
        <v>183</v>
      </c>
      <c r="D48" s="9" t="s">
        <v>70</v>
      </c>
      <c r="F48" s="23">
        <v>81.5</v>
      </c>
      <c r="G48" s="9" t="s">
        <v>184</v>
      </c>
      <c r="H48" s="1" t="s">
        <v>185</v>
      </c>
    </row>
    <row r="49" spans="1:8" x14ac:dyDescent="0.2">
      <c r="A49" s="18"/>
      <c r="B49" s="11" t="s">
        <v>76</v>
      </c>
      <c r="C49" s="3"/>
      <c r="D49" s="12"/>
      <c r="E49" s="3"/>
      <c r="F49" s="25">
        <v>82.31</v>
      </c>
      <c r="G49" s="12"/>
      <c r="H49" s="3"/>
    </row>
    <row r="50" spans="1:8" x14ac:dyDescent="0.2">
      <c r="A50" s="19"/>
      <c r="B50" s="7" t="s">
        <v>76</v>
      </c>
      <c r="C50" s="1" t="s">
        <v>77</v>
      </c>
      <c r="D50" s="9" t="s">
        <v>78</v>
      </c>
      <c r="E50" s="1" t="s">
        <v>79</v>
      </c>
      <c r="F50" s="23">
        <v>74.010000000000005</v>
      </c>
      <c r="G50" s="9" t="s">
        <v>80</v>
      </c>
      <c r="H50" s="1" t="s">
        <v>81</v>
      </c>
    </row>
    <row r="51" spans="1:8" x14ac:dyDescent="0.2">
      <c r="A51" s="19"/>
      <c r="B51" s="7" t="s">
        <v>76</v>
      </c>
      <c r="C51" s="1" t="s">
        <v>77</v>
      </c>
      <c r="D51" s="9" t="s">
        <v>78</v>
      </c>
      <c r="E51" s="1" t="s">
        <v>79</v>
      </c>
      <c r="F51" s="23">
        <v>8.3000000000000007</v>
      </c>
      <c r="G51" s="9" t="s">
        <v>80</v>
      </c>
      <c r="H51" s="1" t="s">
        <v>81</v>
      </c>
    </row>
    <row r="52" spans="1:8" x14ac:dyDescent="0.2">
      <c r="A52" s="18"/>
      <c r="B52" s="11" t="s">
        <v>82</v>
      </c>
      <c r="C52" s="3"/>
      <c r="D52" s="12"/>
      <c r="E52" s="3"/>
      <c r="F52" s="25">
        <v>7924.27</v>
      </c>
      <c r="G52" s="12"/>
      <c r="H52" s="3"/>
    </row>
    <row r="53" spans="1:8" x14ac:dyDescent="0.2">
      <c r="A53" s="19"/>
      <c r="B53" s="7" t="s">
        <v>82</v>
      </c>
      <c r="C53" s="1" t="s">
        <v>83</v>
      </c>
      <c r="D53" s="9" t="s">
        <v>84</v>
      </c>
      <c r="E53" s="1" t="s">
        <v>85</v>
      </c>
      <c r="F53" s="23">
        <v>92.93</v>
      </c>
      <c r="G53" s="9" t="s">
        <v>86</v>
      </c>
      <c r="H53" s="1" t="s">
        <v>87</v>
      </c>
    </row>
    <row r="54" spans="1:8" x14ac:dyDescent="0.2">
      <c r="A54" s="19"/>
      <c r="B54" s="7" t="s">
        <v>82</v>
      </c>
      <c r="C54" s="1" t="s">
        <v>88</v>
      </c>
      <c r="D54" s="9" t="s">
        <v>89</v>
      </c>
      <c r="E54" s="1" t="s">
        <v>90</v>
      </c>
      <c r="F54" s="23">
        <v>73.760000000000005</v>
      </c>
      <c r="G54" s="9" t="s">
        <v>91</v>
      </c>
      <c r="H54" s="1" t="s">
        <v>92</v>
      </c>
    </row>
    <row r="55" spans="1:8" x14ac:dyDescent="0.2">
      <c r="A55" s="19"/>
      <c r="B55" s="7" t="s">
        <v>82</v>
      </c>
      <c r="C55" s="1" t="s">
        <v>93</v>
      </c>
      <c r="D55" s="9" t="s">
        <v>94</v>
      </c>
      <c r="E55" s="1" t="s">
        <v>95</v>
      </c>
      <c r="F55" s="23">
        <v>24.25</v>
      </c>
      <c r="G55" s="9" t="s">
        <v>68</v>
      </c>
      <c r="H55" s="1" t="s">
        <v>69</v>
      </c>
    </row>
    <row r="56" spans="1:8" x14ac:dyDescent="0.2">
      <c r="A56" s="19"/>
      <c r="B56" s="7" t="s">
        <v>82</v>
      </c>
      <c r="C56" s="1" t="s">
        <v>83</v>
      </c>
      <c r="D56" s="9" t="s">
        <v>84</v>
      </c>
      <c r="E56" s="1" t="s">
        <v>85</v>
      </c>
      <c r="F56" s="23">
        <v>97.31</v>
      </c>
      <c r="G56" s="9" t="s">
        <v>86</v>
      </c>
      <c r="H56" s="1" t="s">
        <v>87</v>
      </c>
    </row>
    <row r="57" spans="1:8" x14ac:dyDescent="0.2">
      <c r="A57" s="19"/>
      <c r="B57" s="7" t="s">
        <v>82</v>
      </c>
      <c r="C57" s="1" t="s">
        <v>96</v>
      </c>
      <c r="D57" s="9" t="s">
        <v>97</v>
      </c>
      <c r="E57" s="1" t="s">
        <v>12</v>
      </c>
      <c r="F57" s="23">
        <v>215.66</v>
      </c>
      <c r="G57" s="9" t="s">
        <v>98</v>
      </c>
      <c r="H57" s="1" t="s">
        <v>99</v>
      </c>
    </row>
    <row r="58" spans="1:8" x14ac:dyDescent="0.2">
      <c r="A58" s="19"/>
      <c r="B58" s="7" t="s">
        <v>82</v>
      </c>
      <c r="C58" s="1" t="s">
        <v>100</v>
      </c>
      <c r="D58" s="9" t="s">
        <v>101</v>
      </c>
      <c r="E58" s="1" t="s">
        <v>39</v>
      </c>
      <c r="F58" s="23">
        <v>40.729999999999997</v>
      </c>
      <c r="G58" s="9" t="s">
        <v>102</v>
      </c>
      <c r="H58" s="1" t="s">
        <v>103</v>
      </c>
    </row>
    <row r="59" spans="1:8" x14ac:dyDescent="0.2">
      <c r="A59" s="19"/>
      <c r="B59" s="7" t="s">
        <v>82</v>
      </c>
      <c r="C59" s="1" t="s">
        <v>104</v>
      </c>
      <c r="D59" s="9" t="s">
        <v>105</v>
      </c>
      <c r="E59" s="1" t="s">
        <v>106</v>
      </c>
      <c r="F59" s="23">
        <v>49.56</v>
      </c>
      <c r="G59" s="9" t="s">
        <v>107</v>
      </c>
      <c r="H59" s="1" t="s">
        <v>108</v>
      </c>
    </row>
    <row r="60" spans="1:8" x14ac:dyDescent="0.2">
      <c r="A60" s="19"/>
      <c r="B60" s="7" t="s">
        <v>82</v>
      </c>
      <c r="C60" s="1" t="s">
        <v>109</v>
      </c>
      <c r="D60" s="9" t="s">
        <v>110</v>
      </c>
      <c r="E60" s="1" t="s">
        <v>12</v>
      </c>
      <c r="F60" s="23">
        <v>52.89</v>
      </c>
      <c r="G60" s="9" t="s">
        <v>49</v>
      </c>
      <c r="H60" s="1" t="s">
        <v>50</v>
      </c>
    </row>
    <row r="61" spans="1:8" x14ac:dyDescent="0.2">
      <c r="A61" s="19"/>
      <c r="B61" s="7" t="s">
        <v>82</v>
      </c>
      <c r="C61" s="1" t="s">
        <v>109</v>
      </c>
      <c r="D61" s="9" t="s">
        <v>110</v>
      </c>
      <c r="E61" s="1" t="s">
        <v>12</v>
      </c>
      <c r="F61" s="23">
        <v>162.74</v>
      </c>
      <c r="G61" s="9" t="s">
        <v>32</v>
      </c>
      <c r="H61" s="1" t="s">
        <v>33</v>
      </c>
    </row>
    <row r="62" spans="1:8" x14ac:dyDescent="0.2">
      <c r="A62" s="19"/>
      <c r="B62" s="7" t="s">
        <v>82</v>
      </c>
      <c r="C62" s="1" t="s">
        <v>109</v>
      </c>
      <c r="D62" s="9" t="s">
        <v>110</v>
      </c>
      <c r="E62" s="1" t="s">
        <v>12</v>
      </c>
      <c r="F62" s="23">
        <v>157.96</v>
      </c>
      <c r="G62" s="9" t="s">
        <v>32</v>
      </c>
      <c r="H62" s="1" t="s">
        <v>33</v>
      </c>
    </row>
    <row r="63" spans="1:8" x14ac:dyDescent="0.2">
      <c r="A63" s="19"/>
      <c r="B63" s="7" t="s">
        <v>82</v>
      </c>
      <c r="C63" s="1" t="s">
        <v>100</v>
      </c>
      <c r="D63" s="9" t="s">
        <v>101</v>
      </c>
      <c r="E63" s="1" t="s">
        <v>39</v>
      </c>
      <c r="F63" s="23">
        <v>81.12</v>
      </c>
      <c r="G63" s="9" t="s">
        <v>102</v>
      </c>
      <c r="H63" s="1" t="s">
        <v>103</v>
      </c>
    </row>
    <row r="64" spans="1:8" x14ac:dyDescent="0.2">
      <c r="A64" s="19"/>
      <c r="B64" s="7" t="s">
        <v>82</v>
      </c>
      <c r="C64" s="1" t="s">
        <v>100</v>
      </c>
      <c r="D64" s="9" t="s">
        <v>101</v>
      </c>
      <c r="E64" s="1" t="s">
        <v>39</v>
      </c>
      <c r="F64" s="23">
        <v>219.94</v>
      </c>
      <c r="G64" s="9" t="s">
        <v>102</v>
      </c>
      <c r="H64" s="1" t="s">
        <v>103</v>
      </c>
    </row>
    <row r="65" spans="1:8" x14ac:dyDescent="0.2">
      <c r="A65" s="19"/>
      <c r="B65" s="7" t="s">
        <v>82</v>
      </c>
      <c r="C65" s="1" t="s">
        <v>111</v>
      </c>
      <c r="D65" s="9" t="s">
        <v>112</v>
      </c>
      <c r="E65" s="1" t="s">
        <v>113</v>
      </c>
      <c r="F65" s="23">
        <v>2854.54</v>
      </c>
      <c r="G65" s="9" t="s">
        <v>86</v>
      </c>
      <c r="H65" s="1" t="s">
        <v>87</v>
      </c>
    </row>
    <row r="66" spans="1:8" x14ac:dyDescent="0.2">
      <c r="A66" s="18"/>
      <c r="B66" s="11" t="s">
        <v>114</v>
      </c>
      <c r="C66" s="3"/>
      <c r="D66" s="12"/>
      <c r="E66" s="3"/>
      <c r="F66" s="25">
        <v>1081.69</v>
      </c>
      <c r="G66" s="12"/>
      <c r="H66" s="3"/>
    </row>
    <row r="67" spans="1:8" x14ac:dyDescent="0.2">
      <c r="A67" s="19"/>
      <c r="B67" s="7" t="s">
        <v>114</v>
      </c>
      <c r="C67" s="1" t="s">
        <v>178</v>
      </c>
      <c r="D67" s="9" t="s">
        <v>70</v>
      </c>
      <c r="F67" s="23">
        <v>743.79</v>
      </c>
      <c r="G67" s="9" t="s">
        <v>115</v>
      </c>
      <c r="H67" s="1" t="s">
        <v>116</v>
      </c>
    </row>
    <row r="68" spans="1:8" x14ac:dyDescent="0.2">
      <c r="A68" s="19"/>
      <c r="B68" s="7" t="s">
        <v>114</v>
      </c>
      <c r="C68" s="1" t="s">
        <v>179</v>
      </c>
      <c r="D68" s="9" t="s">
        <v>180</v>
      </c>
      <c r="E68" s="1" t="s">
        <v>181</v>
      </c>
      <c r="F68" s="23">
        <v>337.9</v>
      </c>
      <c r="G68" s="9" t="s">
        <v>117</v>
      </c>
      <c r="H68" s="1" t="s">
        <v>118</v>
      </c>
    </row>
    <row r="69" spans="1:8" x14ac:dyDescent="0.2">
      <c r="A69" s="18"/>
      <c r="B69" s="11" t="s">
        <v>119</v>
      </c>
      <c r="C69" s="3"/>
      <c r="D69" s="12"/>
      <c r="E69" s="3"/>
      <c r="F69" s="25">
        <v>12348.75</v>
      </c>
      <c r="G69" s="12"/>
      <c r="H69" s="3"/>
    </row>
    <row r="70" spans="1:8" x14ac:dyDescent="0.2">
      <c r="A70" s="19"/>
      <c r="B70" s="7" t="s">
        <v>119</v>
      </c>
      <c r="C70" s="1" t="s">
        <v>120</v>
      </c>
      <c r="D70" s="9" t="s">
        <v>121</v>
      </c>
      <c r="E70" s="1" t="s">
        <v>24</v>
      </c>
      <c r="F70" s="23">
        <v>47.04</v>
      </c>
      <c r="G70" s="9" t="s">
        <v>122</v>
      </c>
      <c r="H70" s="1" t="s">
        <v>123</v>
      </c>
    </row>
    <row r="71" spans="1:8" x14ac:dyDescent="0.2">
      <c r="A71" s="19"/>
      <c r="B71" s="7" t="s">
        <v>119</v>
      </c>
      <c r="C71" s="1" t="s">
        <v>100</v>
      </c>
      <c r="D71" s="9" t="s">
        <v>101</v>
      </c>
      <c r="E71" s="1" t="s">
        <v>39</v>
      </c>
      <c r="F71" s="23">
        <v>145.97999999999999</v>
      </c>
      <c r="G71" s="9" t="s">
        <v>102</v>
      </c>
      <c r="H71" s="1" t="s">
        <v>103</v>
      </c>
    </row>
    <row r="72" spans="1:8" x14ac:dyDescent="0.2">
      <c r="A72" s="19"/>
      <c r="B72" s="7" t="s">
        <v>119</v>
      </c>
      <c r="C72" s="1" t="s">
        <v>124</v>
      </c>
      <c r="D72" s="9" t="s">
        <v>125</v>
      </c>
      <c r="E72" s="1" t="s">
        <v>85</v>
      </c>
      <c r="F72" s="23">
        <v>1521.05</v>
      </c>
      <c r="G72" s="9" t="s">
        <v>126</v>
      </c>
      <c r="H72" s="1" t="s">
        <v>127</v>
      </c>
    </row>
    <row r="73" spans="1:8" x14ac:dyDescent="0.2">
      <c r="A73" s="19"/>
      <c r="B73" s="7" t="s">
        <v>119</v>
      </c>
      <c r="C73" s="1" t="s">
        <v>111</v>
      </c>
      <c r="D73" s="9" t="s">
        <v>112</v>
      </c>
      <c r="E73" s="1" t="s">
        <v>113</v>
      </c>
      <c r="F73" s="23">
        <v>2616.25</v>
      </c>
      <c r="G73" s="9" t="s">
        <v>86</v>
      </c>
      <c r="H73" s="1" t="s">
        <v>87</v>
      </c>
    </row>
    <row r="74" spans="1:8" x14ac:dyDescent="0.2">
      <c r="A74" s="19"/>
      <c r="B74" s="7" t="s">
        <v>119</v>
      </c>
      <c r="C74" s="1" t="s">
        <v>128</v>
      </c>
      <c r="D74" s="9" t="s">
        <v>129</v>
      </c>
      <c r="E74" s="1" t="s">
        <v>85</v>
      </c>
      <c r="F74" s="23">
        <v>51.8</v>
      </c>
      <c r="G74" s="9" t="s">
        <v>130</v>
      </c>
      <c r="H74" s="1" t="s">
        <v>131</v>
      </c>
    </row>
    <row r="75" spans="1:8" x14ac:dyDescent="0.2">
      <c r="A75" s="19"/>
      <c r="B75" s="7" t="s">
        <v>119</v>
      </c>
      <c r="C75" s="1" t="s">
        <v>15</v>
      </c>
      <c r="D75" s="9" t="s">
        <v>16</v>
      </c>
      <c r="E75" s="1" t="s">
        <v>17</v>
      </c>
      <c r="F75" s="23">
        <v>457.91</v>
      </c>
      <c r="G75" s="9" t="s">
        <v>18</v>
      </c>
      <c r="H75" s="1" t="s">
        <v>19</v>
      </c>
    </row>
    <row r="76" spans="1:8" x14ac:dyDescent="0.2">
      <c r="A76" s="19"/>
      <c r="B76" s="7" t="s">
        <v>119</v>
      </c>
      <c r="C76" s="1" t="s">
        <v>132</v>
      </c>
      <c r="D76" s="9" t="s">
        <v>133</v>
      </c>
      <c r="E76" s="1" t="s">
        <v>12</v>
      </c>
      <c r="F76" s="23">
        <v>160</v>
      </c>
      <c r="G76" s="9" t="s">
        <v>134</v>
      </c>
      <c r="H76" s="1" t="s">
        <v>135</v>
      </c>
    </row>
    <row r="77" spans="1:8" x14ac:dyDescent="0.2">
      <c r="A77" s="19"/>
      <c r="B77" s="7" t="s">
        <v>119</v>
      </c>
      <c r="C77" s="1" t="s">
        <v>136</v>
      </c>
      <c r="D77" s="9" t="s">
        <v>89</v>
      </c>
      <c r="E77" s="1" t="s">
        <v>39</v>
      </c>
      <c r="F77" s="23">
        <v>291.43</v>
      </c>
      <c r="G77" s="9" t="s">
        <v>91</v>
      </c>
      <c r="H77" s="1" t="s">
        <v>92</v>
      </c>
    </row>
    <row r="78" spans="1:8" x14ac:dyDescent="0.2">
      <c r="A78" s="19"/>
      <c r="B78" s="7" t="s">
        <v>119</v>
      </c>
      <c r="C78" s="1" t="s">
        <v>137</v>
      </c>
      <c r="D78" s="9" t="s">
        <v>138</v>
      </c>
      <c r="E78" s="1" t="s">
        <v>85</v>
      </c>
      <c r="F78" s="23">
        <v>35.28</v>
      </c>
      <c r="G78" s="9" t="s">
        <v>139</v>
      </c>
      <c r="H78" s="1" t="s">
        <v>140</v>
      </c>
    </row>
    <row r="79" spans="1:8" x14ac:dyDescent="0.2">
      <c r="A79" s="19"/>
      <c r="B79" s="7" t="s">
        <v>119</v>
      </c>
      <c r="C79" s="1" t="s">
        <v>132</v>
      </c>
      <c r="D79" s="9" t="s">
        <v>133</v>
      </c>
      <c r="E79" s="1" t="s">
        <v>12</v>
      </c>
      <c r="F79" s="23">
        <v>4361.5</v>
      </c>
      <c r="G79" s="9" t="s">
        <v>134</v>
      </c>
      <c r="H79" s="1" t="s">
        <v>135</v>
      </c>
    </row>
    <row r="80" spans="1:8" x14ac:dyDescent="0.2">
      <c r="A80" s="19"/>
      <c r="B80" s="7" t="s">
        <v>119</v>
      </c>
      <c r="C80" s="1" t="s">
        <v>10</v>
      </c>
      <c r="D80" s="9" t="s">
        <v>11</v>
      </c>
      <c r="E80" s="1" t="s">
        <v>12</v>
      </c>
      <c r="F80" s="23">
        <v>67.430000000000007</v>
      </c>
      <c r="G80" s="9" t="s">
        <v>13</v>
      </c>
      <c r="H80" s="1" t="s">
        <v>14</v>
      </c>
    </row>
    <row r="81" spans="1:8" x14ac:dyDescent="0.2">
      <c r="A81" s="19"/>
      <c r="B81" s="7" t="s">
        <v>119</v>
      </c>
      <c r="C81" s="1" t="s">
        <v>109</v>
      </c>
      <c r="D81" s="9" t="s">
        <v>110</v>
      </c>
      <c r="E81" s="1" t="s">
        <v>12</v>
      </c>
      <c r="F81" s="23">
        <v>45.22</v>
      </c>
      <c r="G81" s="9" t="s">
        <v>32</v>
      </c>
      <c r="H81" s="1" t="s">
        <v>33</v>
      </c>
    </row>
    <row r="82" spans="1:8" x14ac:dyDescent="0.2">
      <c r="A82" s="19"/>
      <c r="B82" s="7" t="s">
        <v>119</v>
      </c>
      <c r="C82" s="1" t="s">
        <v>109</v>
      </c>
      <c r="D82" s="9" t="s">
        <v>110</v>
      </c>
      <c r="E82" s="1" t="s">
        <v>12</v>
      </c>
      <c r="F82" s="23">
        <v>39.81</v>
      </c>
      <c r="G82" s="9" t="s">
        <v>32</v>
      </c>
      <c r="H82" s="1" t="s">
        <v>33</v>
      </c>
    </row>
    <row r="83" spans="1:8" x14ac:dyDescent="0.2">
      <c r="A83" s="19"/>
      <c r="B83" s="7" t="s">
        <v>119</v>
      </c>
      <c r="C83" s="1" t="s">
        <v>109</v>
      </c>
      <c r="D83" s="9" t="s">
        <v>110</v>
      </c>
      <c r="E83" s="1" t="s">
        <v>12</v>
      </c>
      <c r="F83" s="23">
        <v>32.18</v>
      </c>
      <c r="G83" s="9" t="s">
        <v>49</v>
      </c>
      <c r="H83" s="1" t="s">
        <v>50</v>
      </c>
    </row>
    <row r="84" spans="1:8" x14ac:dyDescent="0.2">
      <c r="A84" s="19"/>
      <c r="B84" s="7" t="s">
        <v>119</v>
      </c>
      <c r="C84" s="1" t="s">
        <v>27</v>
      </c>
      <c r="D84" s="9" t="s">
        <v>28</v>
      </c>
      <c r="E84" s="1" t="s">
        <v>29</v>
      </c>
      <c r="F84" s="23">
        <v>845.69</v>
      </c>
      <c r="G84" s="9" t="s">
        <v>30</v>
      </c>
      <c r="H84" s="1" t="s">
        <v>31</v>
      </c>
    </row>
    <row r="85" spans="1:8" x14ac:dyDescent="0.2">
      <c r="A85" s="19"/>
      <c r="B85" s="7" t="s">
        <v>119</v>
      </c>
      <c r="C85" s="1" t="s">
        <v>20</v>
      </c>
      <c r="D85" s="9" t="s">
        <v>21</v>
      </c>
      <c r="E85" s="1" t="s">
        <v>12</v>
      </c>
      <c r="F85" s="23">
        <v>612.5</v>
      </c>
      <c r="G85" s="9" t="s">
        <v>18</v>
      </c>
      <c r="H85" s="1" t="s">
        <v>19</v>
      </c>
    </row>
    <row r="86" spans="1:8" x14ac:dyDescent="0.2">
      <c r="A86" s="19"/>
      <c r="B86" s="7" t="s">
        <v>119</v>
      </c>
      <c r="C86" s="1" t="s">
        <v>20</v>
      </c>
      <c r="D86" s="9" t="s">
        <v>21</v>
      </c>
      <c r="E86" s="1" t="s">
        <v>12</v>
      </c>
      <c r="F86" s="23">
        <v>13.17</v>
      </c>
      <c r="G86" s="9" t="s">
        <v>18</v>
      </c>
      <c r="H86" s="1" t="s">
        <v>19</v>
      </c>
    </row>
    <row r="87" spans="1:8" x14ac:dyDescent="0.2">
      <c r="A87" s="19"/>
      <c r="B87" s="7" t="s">
        <v>119</v>
      </c>
      <c r="C87" s="1" t="s">
        <v>22</v>
      </c>
      <c r="D87" s="9" t="s">
        <v>23</v>
      </c>
      <c r="E87" s="1" t="s">
        <v>24</v>
      </c>
      <c r="F87" s="23">
        <v>474.17</v>
      </c>
      <c r="G87" s="9" t="s">
        <v>25</v>
      </c>
      <c r="H87" s="1" t="s">
        <v>26</v>
      </c>
    </row>
    <row r="88" spans="1:8" x14ac:dyDescent="0.2">
      <c r="A88" s="19"/>
      <c r="B88" s="7" t="s">
        <v>119</v>
      </c>
      <c r="C88" s="1" t="s">
        <v>22</v>
      </c>
      <c r="D88" s="9" t="s">
        <v>23</v>
      </c>
      <c r="E88" s="1" t="s">
        <v>24</v>
      </c>
      <c r="F88" s="23">
        <v>43.78</v>
      </c>
      <c r="G88" s="9" t="s">
        <v>25</v>
      </c>
      <c r="H88" s="1" t="s">
        <v>26</v>
      </c>
    </row>
    <row r="89" spans="1:8" x14ac:dyDescent="0.2">
      <c r="A89" s="19"/>
      <c r="B89" s="7" t="s">
        <v>119</v>
      </c>
      <c r="C89" s="1" t="s">
        <v>37</v>
      </c>
      <c r="D89" s="9" t="s">
        <v>38</v>
      </c>
      <c r="E89" s="1" t="s">
        <v>39</v>
      </c>
      <c r="F89" s="23">
        <v>157.01</v>
      </c>
      <c r="G89" s="9" t="s">
        <v>40</v>
      </c>
      <c r="H89" s="1" t="s">
        <v>41</v>
      </c>
    </row>
    <row r="90" spans="1:8" x14ac:dyDescent="0.2">
      <c r="A90" s="19"/>
      <c r="B90" s="7" t="s">
        <v>119</v>
      </c>
      <c r="C90" s="1" t="s">
        <v>37</v>
      </c>
      <c r="D90" s="9" t="s">
        <v>38</v>
      </c>
      <c r="E90" s="1" t="s">
        <v>39</v>
      </c>
      <c r="F90" s="23">
        <v>17</v>
      </c>
      <c r="G90" s="9" t="s">
        <v>40</v>
      </c>
      <c r="H90" s="1" t="s">
        <v>41</v>
      </c>
    </row>
    <row r="91" spans="1:8" x14ac:dyDescent="0.2">
      <c r="A91" s="19"/>
      <c r="B91" s="7" t="s">
        <v>119</v>
      </c>
      <c r="C91" s="1" t="s">
        <v>37</v>
      </c>
      <c r="D91" s="9" t="s">
        <v>38</v>
      </c>
      <c r="E91" s="1" t="s">
        <v>39</v>
      </c>
      <c r="F91" s="23">
        <v>218.72</v>
      </c>
      <c r="G91" s="9" t="s">
        <v>40</v>
      </c>
      <c r="H91" s="1" t="s">
        <v>41</v>
      </c>
    </row>
    <row r="92" spans="1:8" x14ac:dyDescent="0.2">
      <c r="A92" s="19"/>
      <c r="B92" s="7" t="s">
        <v>119</v>
      </c>
      <c r="C92" s="1" t="s">
        <v>141</v>
      </c>
      <c r="D92" s="9" t="s">
        <v>142</v>
      </c>
      <c r="E92" s="1" t="s">
        <v>12</v>
      </c>
      <c r="F92" s="23">
        <v>17.850000000000001</v>
      </c>
      <c r="G92" s="9" t="s">
        <v>49</v>
      </c>
      <c r="H92" s="1" t="s">
        <v>50</v>
      </c>
    </row>
    <row r="93" spans="1:8" x14ac:dyDescent="0.2">
      <c r="A93" s="19"/>
      <c r="B93" s="7" t="s">
        <v>119</v>
      </c>
      <c r="D93" s="9" t="s">
        <v>70</v>
      </c>
      <c r="F93" s="23">
        <v>75.98</v>
      </c>
      <c r="G93" s="9" t="s">
        <v>74</v>
      </c>
      <c r="H93" s="1" t="s">
        <v>75</v>
      </c>
    </row>
    <row r="94" spans="1:8" x14ac:dyDescent="0.2">
      <c r="A94" s="18"/>
      <c r="B94" s="11" t="s">
        <v>143</v>
      </c>
      <c r="C94" s="3"/>
      <c r="D94" s="12"/>
      <c r="E94" s="3"/>
      <c r="F94" s="25">
        <v>584.73</v>
      </c>
      <c r="G94" s="12"/>
      <c r="H94" s="3"/>
    </row>
    <row r="95" spans="1:8" x14ac:dyDescent="0.2">
      <c r="A95" s="19"/>
      <c r="B95" s="7" t="s">
        <v>143</v>
      </c>
      <c r="C95" s="1" t="s">
        <v>186</v>
      </c>
      <c r="D95" s="9" t="s">
        <v>70</v>
      </c>
      <c r="F95" s="23">
        <v>77.67</v>
      </c>
      <c r="G95" s="9" t="s">
        <v>144</v>
      </c>
      <c r="H95" s="1" t="s">
        <v>145</v>
      </c>
    </row>
    <row r="96" spans="1:8" x14ac:dyDescent="0.2">
      <c r="A96" s="19"/>
      <c r="B96" s="7" t="s">
        <v>143</v>
      </c>
      <c r="C96" s="1" t="s">
        <v>187</v>
      </c>
      <c r="D96" s="9" t="s">
        <v>70</v>
      </c>
      <c r="F96" s="23">
        <v>77.67</v>
      </c>
      <c r="G96" s="9" t="s">
        <v>144</v>
      </c>
      <c r="H96" s="1" t="s">
        <v>145</v>
      </c>
    </row>
    <row r="97" spans="1:8" x14ac:dyDescent="0.2">
      <c r="A97" s="19"/>
      <c r="B97" s="7" t="s">
        <v>143</v>
      </c>
      <c r="C97" s="1" t="s">
        <v>188</v>
      </c>
      <c r="D97" s="9" t="s">
        <v>70</v>
      </c>
      <c r="F97" s="23">
        <v>77.67</v>
      </c>
      <c r="G97" s="9" t="s">
        <v>144</v>
      </c>
      <c r="H97" s="1" t="s">
        <v>145</v>
      </c>
    </row>
    <row r="98" spans="1:8" x14ac:dyDescent="0.2">
      <c r="A98" s="19"/>
      <c r="B98" s="7" t="s">
        <v>143</v>
      </c>
      <c r="C98" s="1" t="s">
        <v>189</v>
      </c>
      <c r="D98" s="9" t="s">
        <v>70</v>
      </c>
      <c r="F98" s="23">
        <v>92.6</v>
      </c>
      <c r="G98" s="9" t="s">
        <v>146</v>
      </c>
      <c r="H98" s="1" t="s">
        <v>147</v>
      </c>
    </row>
    <row r="99" spans="1:8" x14ac:dyDescent="0.2">
      <c r="A99" s="19"/>
      <c r="B99" s="7" t="s">
        <v>143</v>
      </c>
      <c r="C99" s="1" t="s">
        <v>190</v>
      </c>
      <c r="D99" s="9" t="s">
        <v>70</v>
      </c>
      <c r="F99" s="23">
        <v>105.02</v>
      </c>
      <c r="G99" s="9" t="s">
        <v>146</v>
      </c>
      <c r="H99" s="1" t="s">
        <v>147</v>
      </c>
    </row>
    <row r="100" spans="1:8" x14ac:dyDescent="0.2">
      <c r="A100" s="19"/>
      <c r="B100" s="7" t="s">
        <v>143</v>
      </c>
      <c r="C100" s="1" t="s">
        <v>191</v>
      </c>
      <c r="D100" s="9" t="s">
        <v>70</v>
      </c>
      <c r="F100" s="23">
        <v>15</v>
      </c>
      <c r="G100" s="9" t="s">
        <v>146</v>
      </c>
      <c r="H100" s="1" t="s">
        <v>147</v>
      </c>
    </row>
    <row r="101" spans="1:8" x14ac:dyDescent="0.2">
      <c r="A101" s="19"/>
      <c r="B101" s="7" t="s">
        <v>143</v>
      </c>
      <c r="C101" s="1" t="s">
        <v>192</v>
      </c>
      <c r="D101" s="9" t="s">
        <v>70</v>
      </c>
      <c r="F101" s="23">
        <v>139.1</v>
      </c>
      <c r="G101" s="9" t="s">
        <v>146</v>
      </c>
      <c r="H101" s="1" t="s">
        <v>147</v>
      </c>
    </row>
    <row r="102" spans="1:8" x14ac:dyDescent="0.2">
      <c r="A102" s="18"/>
      <c r="B102" s="11" t="s">
        <v>148</v>
      </c>
      <c r="C102" s="3"/>
      <c r="D102" s="12"/>
      <c r="E102" s="3"/>
      <c r="F102" s="25">
        <v>806.19999999999993</v>
      </c>
      <c r="G102" s="12"/>
      <c r="H102" s="3"/>
    </row>
    <row r="103" spans="1:8" x14ac:dyDescent="0.2">
      <c r="A103" s="19"/>
      <c r="B103" s="7" t="s">
        <v>148</v>
      </c>
      <c r="C103" s="1" t="s">
        <v>53</v>
      </c>
      <c r="D103" s="9" t="s">
        <v>54</v>
      </c>
      <c r="E103" s="1" t="s">
        <v>55</v>
      </c>
      <c r="F103" s="23">
        <v>31.54</v>
      </c>
      <c r="G103" s="9" t="s">
        <v>56</v>
      </c>
      <c r="H103" s="1" t="s">
        <v>57</v>
      </c>
    </row>
    <row r="104" spans="1:8" x14ac:dyDescent="0.2">
      <c r="A104" s="19"/>
      <c r="B104" s="7" t="s">
        <v>148</v>
      </c>
      <c r="C104" s="1" t="s">
        <v>66</v>
      </c>
      <c r="D104" s="9" t="s">
        <v>67</v>
      </c>
      <c r="E104" s="1" t="s">
        <v>12</v>
      </c>
      <c r="F104" s="23">
        <v>360.17</v>
      </c>
      <c r="G104" s="9" t="s">
        <v>68</v>
      </c>
      <c r="H104" s="1" t="s">
        <v>69</v>
      </c>
    </row>
    <row r="105" spans="1:8" x14ac:dyDescent="0.2">
      <c r="A105" s="19"/>
      <c r="B105" s="7" t="s">
        <v>148</v>
      </c>
      <c r="C105" s="1" t="s">
        <v>47</v>
      </c>
      <c r="D105" s="9" t="s">
        <v>48</v>
      </c>
      <c r="E105" s="1" t="s">
        <v>12</v>
      </c>
      <c r="F105" s="23">
        <v>157.5</v>
      </c>
      <c r="G105" s="9" t="s">
        <v>49</v>
      </c>
      <c r="H105" s="1" t="s">
        <v>50</v>
      </c>
    </row>
    <row r="106" spans="1:8" x14ac:dyDescent="0.2">
      <c r="A106" s="19"/>
      <c r="B106" s="7" t="s">
        <v>148</v>
      </c>
      <c r="C106" s="1" t="s">
        <v>149</v>
      </c>
      <c r="D106" s="9" t="s">
        <v>150</v>
      </c>
      <c r="E106" s="1" t="s">
        <v>90</v>
      </c>
      <c r="F106" s="23">
        <v>134.9</v>
      </c>
      <c r="G106" s="9" t="s">
        <v>151</v>
      </c>
      <c r="H106" s="1" t="s">
        <v>152</v>
      </c>
    </row>
    <row r="107" spans="1:8" x14ac:dyDescent="0.2">
      <c r="A107" s="19"/>
      <c r="B107" s="7" t="s">
        <v>148</v>
      </c>
      <c r="C107" s="1" t="s">
        <v>149</v>
      </c>
      <c r="D107" s="9" t="s">
        <v>150</v>
      </c>
      <c r="E107" s="1" t="s">
        <v>90</v>
      </c>
      <c r="F107" s="23">
        <v>4.2</v>
      </c>
      <c r="G107" s="9" t="s">
        <v>151</v>
      </c>
      <c r="H107" s="1" t="s">
        <v>152</v>
      </c>
    </row>
    <row r="108" spans="1:8" x14ac:dyDescent="0.2">
      <c r="A108" s="19"/>
      <c r="B108" s="7" t="s">
        <v>148</v>
      </c>
      <c r="C108" s="1" t="s">
        <v>149</v>
      </c>
      <c r="D108" s="9" t="s">
        <v>150</v>
      </c>
      <c r="E108" s="1" t="s">
        <v>90</v>
      </c>
      <c r="F108" s="23">
        <v>61.78</v>
      </c>
      <c r="G108" s="9" t="s">
        <v>151</v>
      </c>
      <c r="H108" s="1" t="s">
        <v>152</v>
      </c>
    </row>
    <row r="109" spans="1:8" x14ac:dyDescent="0.2">
      <c r="A109" s="19"/>
      <c r="B109" s="7" t="s">
        <v>148</v>
      </c>
      <c r="C109" s="1" t="s">
        <v>153</v>
      </c>
      <c r="D109" s="9" t="s">
        <v>154</v>
      </c>
      <c r="E109" s="1" t="s">
        <v>39</v>
      </c>
      <c r="F109" s="23">
        <v>1.66</v>
      </c>
      <c r="G109" s="9" t="s">
        <v>71</v>
      </c>
      <c r="H109" s="1" t="s">
        <v>72</v>
      </c>
    </row>
    <row r="110" spans="1:8" x14ac:dyDescent="0.2">
      <c r="A110" s="19"/>
      <c r="B110" s="7" t="s">
        <v>148</v>
      </c>
      <c r="C110" s="1" t="s">
        <v>155</v>
      </c>
      <c r="D110" s="9" t="s">
        <v>156</v>
      </c>
      <c r="E110" s="1" t="s">
        <v>157</v>
      </c>
      <c r="F110" s="23">
        <v>4.7699999999999996</v>
      </c>
      <c r="G110" s="9" t="s">
        <v>158</v>
      </c>
      <c r="H110" s="1" t="s">
        <v>159</v>
      </c>
    </row>
    <row r="111" spans="1:8" x14ac:dyDescent="0.2">
      <c r="A111" s="19"/>
      <c r="B111" s="7" t="s">
        <v>148</v>
      </c>
      <c r="D111" s="9" t="s">
        <v>70</v>
      </c>
      <c r="F111" s="23">
        <v>49.68</v>
      </c>
      <c r="G111" s="9" t="s">
        <v>144</v>
      </c>
      <c r="H111" s="1" t="s">
        <v>145</v>
      </c>
    </row>
    <row r="112" spans="1:8" x14ac:dyDescent="0.2">
      <c r="A112" s="18"/>
      <c r="B112" s="11" t="s">
        <v>160</v>
      </c>
      <c r="C112" s="3"/>
      <c r="D112" s="12"/>
      <c r="E112" s="3"/>
      <c r="F112" s="25">
        <v>400</v>
      </c>
      <c r="G112" s="12"/>
      <c r="H112" s="3"/>
    </row>
    <row r="113" spans="1:8" x14ac:dyDescent="0.2">
      <c r="A113" s="19"/>
      <c r="B113" s="7" t="s">
        <v>160</v>
      </c>
      <c r="C113" s="1" t="s">
        <v>193</v>
      </c>
      <c r="D113" s="9" t="s">
        <v>70</v>
      </c>
      <c r="F113" s="23">
        <v>200</v>
      </c>
      <c r="G113" s="9" t="s">
        <v>161</v>
      </c>
      <c r="H113" s="1" t="s">
        <v>162</v>
      </c>
    </row>
    <row r="114" spans="1:8" x14ac:dyDescent="0.2">
      <c r="A114" s="19"/>
      <c r="B114" s="7" t="s">
        <v>160</v>
      </c>
      <c r="C114" s="1" t="s">
        <v>194</v>
      </c>
      <c r="D114" s="9" t="s">
        <v>70</v>
      </c>
      <c r="F114" s="23">
        <v>200</v>
      </c>
      <c r="G114" s="9" t="s">
        <v>161</v>
      </c>
      <c r="H114" s="1" t="s">
        <v>162</v>
      </c>
    </row>
    <row r="115" spans="1:8" x14ac:dyDescent="0.2">
      <c r="A115" s="18"/>
      <c r="B115" s="11" t="s">
        <v>163</v>
      </c>
      <c r="C115" s="3"/>
      <c r="D115" s="12"/>
      <c r="E115" s="3"/>
      <c r="F115" s="25">
        <f>F116+F117+F118+F119</f>
        <v>442.28</v>
      </c>
      <c r="G115" s="12"/>
      <c r="H115" s="3"/>
    </row>
    <row r="116" spans="1:8" x14ac:dyDescent="0.2">
      <c r="A116" s="19"/>
      <c r="B116" s="7" t="s">
        <v>163</v>
      </c>
      <c r="C116" s="1" t="s">
        <v>195</v>
      </c>
      <c r="D116" s="9" t="s">
        <v>70</v>
      </c>
      <c r="F116" s="23">
        <v>239.28</v>
      </c>
      <c r="G116" s="9" t="s">
        <v>146</v>
      </c>
      <c r="H116" s="1" t="s">
        <v>147</v>
      </c>
    </row>
    <row r="117" spans="1:8" x14ac:dyDescent="0.2">
      <c r="A117" s="19"/>
      <c r="B117" s="7" t="s">
        <v>163</v>
      </c>
      <c r="C117" s="1" t="s">
        <v>196</v>
      </c>
      <c r="D117" s="9" t="s">
        <v>70</v>
      </c>
      <c r="F117" s="23">
        <v>48</v>
      </c>
      <c r="G117" s="9" t="s">
        <v>146</v>
      </c>
      <c r="H117" s="1" t="s">
        <v>147</v>
      </c>
    </row>
    <row r="118" spans="1:8" x14ac:dyDescent="0.2">
      <c r="A118" s="19"/>
      <c r="B118" s="7" t="s">
        <v>163</v>
      </c>
      <c r="C118" s="1" t="s">
        <v>197</v>
      </c>
      <c r="D118" s="9" t="s">
        <v>70</v>
      </c>
      <c r="F118" s="23">
        <v>140</v>
      </c>
      <c r="G118" s="9" t="s">
        <v>146</v>
      </c>
      <c r="H118" s="1" t="s">
        <v>147</v>
      </c>
    </row>
    <row r="119" spans="1:8" x14ac:dyDescent="0.2">
      <c r="A119" s="19"/>
      <c r="B119" s="7" t="s">
        <v>163</v>
      </c>
      <c r="C119" s="1" t="s">
        <v>191</v>
      </c>
      <c r="D119" s="9" t="s">
        <v>70</v>
      </c>
      <c r="F119" s="23">
        <v>15</v>
      </c>
      <c r="G119" s="9" t="s">
        <v>146</v>
      </c>
      <c r="H119" s="1" t="s">
        <v>147</v>
      </c>
    </row>
    <row r="120" spans="1:8" x14ac:dyDescent="0.2">
      <c r="A120" s="20"/>
      <c r="B120" s="13"/>
      <c r="C120" s="4"/>
      <c r="D120" s="14"/>
      <c r="E120" s="4"/>
      <c r="F120" s="49">
        <f>F11+F36+F47+F49+F52+F66+F69+F94+F102+F112+F115</f>
        <v>35125.26</v>
      </c>
      <c r="G120" s="14"/>
      <c r="H120" s="4"/>
    </row>
    <row r="121" spans="1:8" x14ac:dyDescent="0.2">
      <c r="A121" s="21"/>
      <c r="B121" s="16"/>
      <c r="C121" s="15"/>
      <c r="D121" s="17"/>
      <c r="E121" s="15"/>
      <c r="F121" s="26"/>
      <c r="G121" s="17"/>
      <c r="H121" s="15"/>
    </row>
    <row r="123" spans="1:8" x14ac:dyDescent="0.2">
      <c r="B123" s="7" t="s">
        <v>164</v>
      </c>
    </row>
    <row r="124" spans="1:8" x14ac:dyDescent="0.2">
      <c r="B124" s="7" t="s">
        <v>165</v>
      </c>
    </row>
    <row r="125" spans="1:8" x14ac:dyDescent="0.2">
      <c r="B125" s="7" t="s">
        <v>166</v>
      </c>
    </row>
  </sheetData>
  <mergeCells count="1">
    <mergeCell ref="A6:H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workbookViewId="0">
      <selection activeCell="B14" sqref="B14"/>
    </sheetView>
  </sheetViews>
  <sheetFormatPr defaultRowHeight="15" x14ac:dyDescent="0.25"/>
  <cols>
    <col min="2" max="2" width="34.85546875" customWidth="1"/>
    <col min="3" max="3" width="79.42578125" customWidth="1"/>
    <col min="4" max="4" width="37.7109375" customWidth="1"/>
    <col min="5" max="5" width="38.7109375" customWidth="1"/>
    <col min="6" max="6" width="40.85546875" customWidth="1"/>
  </cols>
  <sheetData>
    <row r="2" spans="1:10" x14ac:dyDescent="0.25">
      <c r="B2" s="28" t="s">
        <v>168</v>
      </c>
    </row>
    <row r="3" spans="1:10" x14ac:dyDescent="0.25">
      <c r="B3" s="28" t="s">
        <v>169</v>
      </c>
    </row>
    <row r="4" spans="1:10" x14ac:dyDescent="0.25">
      <c r="B4" s="28" t="s">
        <v>170</v>
      </c>
    </row>
    <row r="5" spans="1:10" x14ac:dyDescent="0.25">
      <c r="C5" s="29" t="s">
        <v>177</v>
      </c>
      <c r="D5" s="30"/>
    </row>
    <row r="8" spans="1:10" x14ac:dyDescent="0.25">
      <c r="A8" s="31" t="s">
        <v>171</v>
      </c>
      <c r="B8" s="32"/>
      <c r="C8" s="33" t="s">
        <v>172</v>
      </c>
      <c r="D8" s="34"/>
      <c r="E8" s="35"/>
      <c r="F8" s="35"/>
      <c r="G8" s="35"/>
      <c r="H8" s="35"/>
      <c r="I8" s="35"/>
      <c r="J8" s="35"/>
    </row>
    <row r="9" spans="1:10" x14ac:dyDescent="0.25">
      <c r="A9" s="36">
        <v>1</v>
      </c>
      <c r="B9" s="37">
        <v>227771.28</v>
      </c>
      <c r="C9" s="38" t="s">
        <v>173</v>
      </c>
      <c r="D9" s="39"/>
      <c r="E9" s="40"/>
      <c r="F9" s="40"/>
      <c r="G9" s="40"/>
      <c r="H9" s="40"/>
      <c r="I9" s="40"/>
      <c r="J9" s="40"/>
    </row>
    <row r="10" spans="1:10" x14ac:dyDescent="0.25">
      <c r="A10" s="36">
        <v>2</v>
      </c>
      <c r="B10" s="37">
        <v>36235.980000000003</v>
      </c>
      <c r="C10" s="41" t="s">
        <v>174</v>
      </c>
      <c r="D10" s="39"/>
      <c r="E10" s="40"/>
      <c r="F10" s="40"/>
      <c r="G10" s="40"/>
      <c r="H10" s="40"/>
      <c r="I10" s="40"/>
      <c r="J10" s="42"/>
    </row>
    <row r="11" spans="1:10" x14ac:dyDescent="0.25">
      <c r="A11" s="43">
        <v>3</v>
      </c>
      <c r="B11" s="44">
        <v>9438.85</v>
      </c>
      <c r="C11" s="45" t="s">
        <v>175</v>
      </c>
      <c r="D11" s="39"/>
      <c r="E11" s="40"/>
      <c r="F11" s="40"/>
      <c r="G11" s="40"/>
      <c r="H11" s="40"/>
      <c r="I11" s="40"/>
      <c r="J11" s="42"/>
    </row>
    <row r="12" spans="1:10" x14ac:dyDescent="0.25">
      <c r="A12" s="46"/>
      <c r="B12" s="43"/>
      <c r="C12" s="45"/>
      <c r="D12" s="39"/>
      <c r="E12" s="40"/>
      <c r="F12" s="40"/>
      <c r="G12" s="40"/>
      <c r="H12" s="40"/>
      <c r="I12" s="40"/>
      <c r="J12" s="40"/>
    </row>
    <row r="13" spans="1:10" x14ac:dyDescent="0.25">
      <c r="A13" s="47" t="s">
        <v>176</v>
      </c>
      <c r="B13" s="48">
        <f>B9+B10+B11</f>
        <v>273446.11</v>
      </c>
      <c r="C13" s="45"/>
      <c r="D13" s="39"/>
      <c r="E13" s="40"/>
      <c r="F13" s="40"/>
      <c r="G13" s="40"/>
      <c r="H13" s="40"/>
      <c r="I13" s="40"/>
      <c r="J13" s="40"/>
    </row>
    <row r="14" spans="1:10" x14ac:dyDescent="0.25">
      <c r="A14" s="46"/>
      <c r="B14" s="36"/>
      <c r="C14" s="45"/>
      <c r="D14" s="39"/>
      <c r="E14" s="40"/>
      <c r="F14" s="40"/>
      <c r="G14" s="40"/>
      <c r="H14" s="40"/>
      <c r="I14" s="40"/>
      <c r="J14" s="40"/>
    </row>
    <row r="15" spans="1:10" x14ac:dyDescent="0.25">
      <c r="A15" s="46"/>
      <c r="B15" s="43"/>
      <c r="C15" s="45"/>
      <c r="D15" s="39"/>
      <c r="E15" s="40"/>
      <c r="F15" s="40"/>
      <c r="G15" s="40"/>
      <c r="H15" s="40"/>
      <c r="I15" s="40"/>
      <c r="J15" s="40"/>
    </row>
  </sheetData>
  <mergeCells count="1">
    <mergeCell ref="A8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po datumima</vt:lpstr>
      <vt:lpstr>KATEGORIJA 2 -PLAĆE</vt:lpstr>
      <vt:lpstr>List3</vt:lpstr>
      <vt:lpstr>'po datumima'!Podrucje_ispisa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dcterms:created xsi:type="dcterms:W3CDTF">2024-04-12T09:13:39Z</dcterms:created>
  <dcterms:modified xsi:type="dcterms:W3CDTF">2024-04-12T09:41:32Z</dcterms:modified>
</cp:coreProperties>
</file>