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po datumima" sheetId="1" r:id="rId1"/>
    <sheet name="plaće" sheetId="2" r:id="rId2"/>
    <sheet name="List3" sheetId="3" r:id="rId3"/>
  </sheets>
  <definedNames>
    <definedName name="_xlnm.Print_Area" localSheetId="0">'po datumima'!$A$1:$J$87</definedName>
  </definedNames>
  <calcPr calcId="145621"/>
</workbook>
</file>

<file path=xl/calcChain.xml><?xml version="1.0" encoding="utf-8"?>
<calcChain xmlns="http://schemas.openxmlformats.org/spreadsheetml/2006/main">
  <c r="H82" i="1" l="1"/>
  <c r="H30" i="1"/>
  <c r="H28" i="1"/>
  <c r="B13" i="2" l="1"/>
</calcChain>
</file>

<file path=xl/sharedStrings.xml><?xml version="1.0" encoding="utf-8"?>
<sst xmlns="http://schemas.openxmlformats.org/spreadsheetml/2006/main" count="485" uniqueCount="240">
  <si>
    <t>Naziv škole: Osnovna škola Fažana</t>
  </si>
  <si>
    <t>Adresa: Puljska 9</t>
  </si>
  <si>
    <t>OIB: 70010834364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</si>
  <si>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</si>
  <si>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</si>
  <si>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</si>
  <si>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</si>
  <si>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</si>
  <si>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</si>
  <si>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</si>
  <si>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</si>
  <si>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5.6.2024.</t>
  </si>
  <si>
    <t/>
  </si>
  <si>
    <t xml:space="preserve">                                                                                </t>
  </si>
  <si>
    <t>PL.PO RAAČUNU STAKLO ZA MOBITEL</t>
  </si>
  <si>
    <t xml:space="preserve">32219     </t>
  </si>
  <si>
    <t xml:space="preserve">OSTALI MATERIJAL ZA POTREBE REDOVNOG POSLOVANJA                                                                                                                                                         </t>
  </si>
  <si>
    <t>6.6.2024.</t>
  </si>
  <si>
    <t xml:space="preserve">BIROSERVIS-IVAN,OBRT ZA SERVISIRANJE BIROTEHNIKE                                </t>
  </si>
  <si>
    <t>53502068373</t>
  </si>
  <si>
    <t xml:space="preserve">PULA                                                        </t>
  </si>
  <si>
    <t xml:space="preserve">608-1-1                                                                         </t>
  </si>
  <si>
    <t>TINTE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</si>
  <si>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</si>
  <si>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</si>
  <si>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PETROL D.O.O.                                                                   </t>
  </si>
  <si>
    <t>75550985023</t>
  </si>
  <si>
    <t xml:space="preserve">ZAGREB                                                      </t>
  </si>
  <si>
    <t xml:space="preserve">64616111                                                                        </t>
  </si>
  <si>
    <t xml:space="preserve">32239     </t>
  </si>
  <si>
    <t xml:space="preserve">OSTALI MATERIJALI ZA PROIZVODNJU ENERGIJE (LOŽ ULJE,...)                                                                                                                                                </t>
  </si>
  <si>
    <t xml:space="preserve">Pevex d.d.                                                                      </t>
  </si>
  <si>
    <t>73660371074</t>
  </si>
  <si>
    <t xml:space="preserve">SESVETE                                                     </t>
  </si>
  <si>
    <t xml:space="preserve">1458/0022/9410                                                                  </t>
  </si>
  <si>
    <t>MATERIJAL ZA UČIONICU VANJA V.</t>
  </si>
  <si>
    <t xml:space="preserve">32242     </t>
  </si>
  <si>
    <t xml:space="preserve">MATERIJAL I DJELOVI ZA TEKUĆE I INV.ODRŽ.POSTROJ.I OPREME                                                                                                                                               </t>
  </si>
  <si>
    <t>ROGAR PATIKE</t>
  </si>
  <si>
    <t xml:space="preserve">32271     </t>
  </si>
  <si>
    <t xml:space="preserve">SLUŽBENA, RADNA I ZAŠTITNA ODJEĆA I OBUĆA                                                                                                                                                               </t>
  </si>
  <si>
    <t>7.6.2024.</t>
  </si>
  <si>
    <t>ISPLATA PRIJEVOZ UČENIKA 04/24 BLAŽINE</t>
  </si>
  <si>
    <t xml:space="preserve">23722     </t>
  </si>
  <si>
    <t xml:space="preserve">OBAVEZE ZA OSTALE NAKNADE GRAĐ.I KUĆANSTVIMA U NARAVI                                                                                                                                                   </t>
  </si>
  <si>
    <t>ISPLATA PRIJEVOZ UČENIKA 04/24 VITASOVIĆ</t>
  </si>
  <si>
    <t>ISPLATA PRIJEVOZ UČENIKA 04/24 VRAGOVIĆ</t>
  </si>
  <si>
    <t>ISPLATA PRIJEVOZ UČENIKA 04/24 MOSLAVAC</t>
  </si>
  <si>
    <t>10.6.2024.</t>
  </si>
  <si>
    <t xml:space="preserve">ZAGREBAČKA BANKA d.d.                                                           </t>
  </si>
  <si>
    <t>92963213473</t>
  </si>
  <si>
    <t xml:space="preserve">10 000 ZAGREB                                               </t>
  </si>
  <si>
    <t xml:space="preserve">2024/019999/4173032/01                                                          </t>
  </si>
  <si>
    <t>KORIŠTENJE B2G USLUGE  5/24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</si>
  <si>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</si>
  <si>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</si>
  <si>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2024/01999/4173033/01                                                           </t>
  </si>
  <si>
    <t>PL.PO PONUDI CHIPOTECA VANJA V.</t>
  </si>
  <si>
    <t xml:space="preserve">3221      </t>
  </si>
  <si>
    <t xml:space="preserve">UREDSKI MATERIJAL I OSTALI MATERIJALNI RASHODI                                                                                                                                                          </t>
  </si>
  <si>
    <t>12.6.2024.</t>
  </si>
  <si>
    <t xml:space="preserve">Elektroinstalaterski obrt LUMA                                                  </t>
  </si>
  <si>
    <t>80445654689</t>
  </si>
  <si>
    <t xml:space="preserve">52100 PULA                                                  </t>
  </si>
  <si>
    <t xml:space="preserve">07/01/1                                                                         </t>
  </si>
  <si>
    <t>ELEKTROINSTALACIJSKI RADOVI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</si>
  <si>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</si>
  <si>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</si>
  <si>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>13.6.2024.</t>
  </si>
  <si>
    <t xml:space="preserve">VIKTORIJA TRAVEL obrt za prijevoz putnika                                       </t>
  </si>
  <si>
    <t>26580339609</t>
  </si>
  <si>
    <t xml:space="preserve">44-1-1                                                                          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</si>
  <si>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</si>
  <si>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</si>
  <si>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PAJO d.o.o.                                                                     </t>
  </si>
  <si>
    <t>37008532093</t>
  </si>
  <si>
    <t xml:space="preserve">1304/VPAPIRNICA/3                                                               </t>
  </si>
  <si>
    <t>POTROŠNI MATERIJAL</t>
  </si>
  <si>
    <t>17.6.2024.</t>
  </si>
  <si>
    <t xml:space="preserve">670                                                                             </t>
  </si>
  <si>
    <t>NAJAM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</si>
  <si>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</si>
  <si>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</si>
  <si>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</si>
  <si>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</si>
  <si>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Zagreb                                                      </t>
  </si>
  <si>
    <t xml:space="preserve">25-0524-0326111                                                                 </t>
  </si>
  <si>
    <t xml:space="preserve">FINA SERVIS 05/24_x000D_
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</si>
  <si>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</si>
  <si>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</si>
  <si>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AP-SPLIT                                                                        </t>
  </si>
  <si>
    <t>82888704837</t>
  </si>
  <si>
    <t xml:space="preserve">21000 SPLIT                                                 </t>
  </si>
  <si>
    <t xml:space="preserve">2024-01585-3                                                                    </t>
  </si>
  <si>
    <t>06/24</t>
  </si>
  <si>
    <t xml:space="preserve">32399     </t>
  </si>
  <si>
    <t xml:space="preserve">OSTALE NESPOMENUTE USLUGE                                                                                                                                                                               </t>
  </si>
  <si>
    <t xml:space="preserve">VODOVOD PULA d.o.o. za javnu vodoopskrbu                                        </t>
  </si>
  <si>
    <t>19798348108</t>
  </si>
  <si>
    <t xml:space="preserve">                                                            </t>
  </si>
  <si>
    <t xml:space="preserve">24297297                                                                        </t>
  </si>
  <si>
    <t xml:space="preserve">VODA  5/2024_x000D_
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</si>
  <si>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</si>
  <si>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</si>
  <si>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HP D.D. HRVATSKA POŠTA                                                          </t>
  </si>
  <si>
    <t>87311810356</t>
  </si>
  <si>
    <t xml:space="preserve">6855-11009-2                                                                    </t>
  </si>
  <si>
    <t xml:space="preserve">USLUGE POŠTE  05/24_x000D_
</t>
  </si>
  <si>
    <t xml:space="preserve">32313     </t>
  </si>
  <si>
    <t xml:space="preserve">POŠTARINA (PISMA, TISKANICE I SL.)                                                                                                                                                                      </t>
  </si>
  <si>
    <t xml:space="preserve">24297296                                                                        </t>
  </si>
  <si>
    <t xml:space="preserve">24295777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</si>
  <si>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</si>
  <si>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</si>
  <si>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01829949223000240601                                                            </t>
  </si>
  <si>
    <t>USLUGE TELEFONA 05/24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</si>
  <si>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</si>
  <si>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</si>
  <si>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</si>
  <si>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</si>
  <si>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51414 Ičići                                                 </t>
  </si>
  <si>
    <t xml:space="preserve">829/1/1                                                                         </t>
  </si>
  <si>
    <t>ODRŽAVANJE PROGRAMA 05/24</t>
  </si>
  <si>
    <t xml:space="preserve">CASTROPOLA d.o.o.                                                               </t>
  </si>
  <si>
    <t>11635881659</t>
  </si>
  <si>
    <t xml:space="preserve">11-024-1                                                                        </t>
  </si>
  <si>
    <t>KNJIGE U KNJIŽNICI</t>
  </si>
  <si>
    <t xml:space="preserve">42411     </t>
  </si>
  <si>
    <t xml:space="preserve">KNJIGE U KNJIŽNICI                                                                                                                                                                                      </t>
  </si>
  <si>
    <t xml:space="preserve">64727949                                                                        </t>
  </si>
  <si>
    <t xml:space="preserve">Hrvatski Telekom                                                                </t>
  </si>
  <si>
    <t xml:space="preserve">5005458517-297-8                                                                </t>
  </si>
  <si>
    <t xml:space="preserve">Vitalis Voda d.o.o.                                                             </t>
  </si>
  <si>
    <t>56561032745</t>
  </si>
  <si>
    <t xml:space="preserve">ŽMINJ                                                       </t>
  </si>
  <si>
    <t xml:space="preserve">1434-100-1                                                                      </t>
  </si>
  <si>
    <t>VODA  05/24</t>
  </si>
  <si>
    <t xml:space="preserve">322245    </t>
  </si>
  <si>
    <t xml:space="preserve">NAMJERNICE - ostali prehr.proizv.                                                                                                                                                                       </t>
  </si>
  <si>
    <t xml:space="preserve">NARODNE NOVINE d.d.                                                             </t>
  </si>
  <si>
    <t>64546066176</t>
  </si>
  <si>
    <t xml:space="preserve">183054009261                                                                    </t>
  </si>
  <si>
    <t>POHVALNICE ZA ŠKOLU</t>
  </si>
  <si>
    <t xml:space="preserve">32251     </t>
  </si>
  <si>
    <t xml:space="preserve">SITNI INVENTAR                                                                                                                                                                                          </t>
  </si>
  <si>
    <t xml:space="preserve">O.M. SUPPORT                                                                    </t>
  </si>
  <si>
    <t>23071028130</t>
  </si>
  <si>
    <t xml:space="preserve">456-159-50049                                                                   </t>
  </si>
  <si>
    <t>ZA 2024 GODINU - 1. DIO PRUŽANJE POSLOVNIH USLUGA ŠKOLSKOJ USTANOVI PREMA UGOVOR</t>
  </si>
  <si>
    <t xml:space="preserve">32379     </t>
  </si>
  <si>
    <t xml:space="preserve">OSTALE INTELEKTUALNE USLUGE                                                                                                                                                                             </t>
  </si>
  <si>
    <t xml:space="preserve">1610/0022/9410                                                                  </t>
  </si>
  <si>
    <t>MATERIJAL</t>
  </si>
  <si>
    <t xml:space="preserve">HEMI obrt za trgovinu vl. Milorad Kovačević                                     </t>
  </si>
  <si>
    <t>05402969271</t>
  </si>
  <si>
    <t xml:space="preserve">628/001/1                                                                       </t>
  </si>
  <si>
    <t>MARERIJAL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</si>
  <si>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</si>
  <si>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</si>
  <si>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1565/0022/9410                                                                  </t>
  </si>
  <si>
    <t>MATERIJAL ZA ZAVIČAJNU TAJČI</t>
  </si>
  <si>
    <t>19.6.2024.</t>
  </si>
  <si>
    <t xml:space="preserve">VOĆE I POVRĆE AGROISTRA                                                         </t>
  </si>
  <si>
    <t>06271276395</t>
  </si>
  <si>
    <t xml:space="preserve">2320-1-1                                                                        </t>
  </si>
  <si>
    <t xml:space="preserve">322244    </t>
  </si>
  <si>
    <t xml:space="preserve">NAMJERNICE - svježe voće i povrće                                                                                                                                                                       </t>
  </si>
  <si>
    <t xml:space="preserve">2501-1-1                                                                        </t>
  </si>
  <si>
    <t xml:space="preserve">"MIRACOLO" Obrt za trgovinu i usluge, vl. Komparić Franko                       </t>
  </si>
  <si>
    <t>36755322439</t>
  </si>
  <si>
    <t xml:space="preserve">FAŽANA                                                      </t>
  </si>
  <si>
    <t xml:space="preserve">4952/PJ01/12                                                                    </t>
  </si>
  <si>
    <t>NAMIRNICE</t>
  </si>
  <si>
    <t xml:space="preserve">4855/PJ01/12                                                                    </t>
  </si>
  <si>
    <t xml:space="preserve">BRIONKA D.D                                                                     </t>
  </si>
  <si>
    <t>45422293596</t>
  </si>
  <si>
    <t xml:space="preserve">8844/1/1                                                                        </t>
  </si>
  <si>
    <t xml:space="preserve">322243    </t>
  </si>
  <si>
    <t xml:space="preserve">NAMJERNICE - kruh i pekarski proizv.                                                                                                                                                                    </t>
  </si>
  <si>
    <t xml:space="preserve">4618/PJ01/12                                                                    </t>
  </si>
  <si>
    <t xml:space="preserve">4617/PJ01/12                                                                    </t>
  </si>
  <si>
    <t xml:space="preserve">4452/PJ01/12                                                                    </t>
  </si>
  <si>
    <t xml:space="preserve">DUKAT mliječna industrija d.d.                                                  </t>
  </si>
  <si>
    <t>25457712630</t>
  </si>
  <si>
    <t xml:space="preserve">234153-16-1                                                                     </t>
  </si>
  <si>
    <t>MLIJEČNI PROIZVODI</t>
  </si>
  <si>
    <t xml:space="preserve">322241    </t>
  </si>
  <si>
    <t xml:space="preserve">NAMJERNICE - mlijeko i mlij.proizv.                                                                                                                                                                     </t>
  </si>
  <si>
    <t xml:space="preserve">4340/PJ01/12                                                                    </t>
  </si>
  <si>
    <t xml:space="preserve">220725-16-1                                                                     </t>
  </si>
  <si>
    <t xml:space="preserve">FINE FOOD FAMILY GROUP D.O.O                                                    </t>
  </si>
  <si>
    <t>95514756758</t>
  </si>
  <si>
    <t xml:space="preserve">GALIŽANA                                                    </t>
  </si>
  <si>
    <t xml:space="preserve">487/0003/214                                                                    </t>
  </si>
  <si>
    <t>PREHRANA</t>
  </si>
  <si>
    <t>20.6.2024.</t>
  </si>
  <si>
    <t>ISPLATA PN ŠIPALO</t>
  </si>
  <si>
    <t xml:space="preserve">23211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</si>
  <si>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</si>
  <si>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>ISPLATA PN RAJIĆ</t>
  </si>
  <si>
    <t>ISPLATA PN LEKIĆ</t>
  </si>
  <si>
    <t>ISPLATA PN ROGAR</t>
  </si>
  <si>
    <t>ISPLATA PN KARABAIĆ</t>
  </si>
  <si>
    <t>ISPLATA PN ĆELAP</t>
  </si>
  <si>
    <t>ISPLATA UD IRENA M.Š</t>
  </si>
  <si>
    <t xml:space="preserve">23237     </t>
  </si>
  <si>
    <t xml:space="preserve">INTELEKTUALNE I OSOBNE USLUGE                                                                                                                                                                           </t>
  </si>
  <si>
    <t>21.6.2024.</t>
  </si>
  <si>
    <t xml:space="preserve">64779026                                                                        </t>
  </si>
  <si>
    <t xml:space="preserve">HERCULANEA PULA                                                                 </t>
  </si>
  <si>
    <t>11294943436</t>
  </si>
  <si>
    <t xml:space="preserve">9899-241-1                                                                      </t>
  </si>
  <si>
    <t>SMEĆE 05/24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</si>
  <si>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</si>
  <si>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</si>
  <si>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57-1-1                                                                          </t>
  </si>
  <si>
    <t xml:space="preserve">PULAPROMET D. O. O. ZA PRIJEVOZ PUTNIKA                                         </t>
  </si>
  <si>
    <t>96328250067</t>
  </si>
  <si>
    <t xml:space="preserve">163-1-01                                                                        </t>
  </si>
  <si>
    <t>PRIJEVOZ UČENIKA 05/24</t>
  </si>
  <si>
    <t xml:space="preserve">CROATIA OSIGURANJE D.D.                                                         </t>
  </si>
  <si>
    <t>26187994862</t>
  </si>
  <si>
    <t xml:space="preserve">990543094/24                                                                    </t>
  </si>
  <si>
    <t>NEZGODA 4 OBROK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</si>
  <si>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</si>
  <si>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</si>
  <si>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>datum izvješća: 12 srpnja 2024.</t>
  </si>
  <si>
    <t xml:space="preserve">voditelj računovodstva: Irena Goleš Peruško                      </t>
  </si>
  <si>
    <t xml:space="preserve">odgovorna osoba: Marijana Starčić                         </t>
  </si>
  <si>
    <t>IZVJEŠĆE O TROŠENJU SREDSTAVA ZA LIPANJ 2024.</t>
  </si>
  <si>
    <t>OSNOVNA ŠKOLA FAŽANA</t>
  </si>
  <si>
    <t>PULJSKA 9</t>
  </si>
  <si>
    <t>52212 FAŽANA</t>
  </si>
  <si>
    <t xml:space="preserve">NAČIN OBJAVE ISPLAĆENOG IZNOSA </t>
  </si>
  <si>
    <t>VRSTA RASHODA I IZDATAKA</t>
  </si>
  <si>
    <t>31111-PLAĆE ZA ZAPOSLENE</t>
  </si>
  <si>
    <t>313211-DOPRINOSI ZA ZDRAVSTVENO OSIGURANJE</t>
  </si>
  <si>
    <t>32121- NAKNADE ZA PRIJEVOZ NA POSAO I S POSLA</t>
  </si>
  <si>
    <t xml:space="preserve">UKUPNO </t>
  </si>
  <si>
    <t>UTROŠENA SREDSTVA ZA LIPANJ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</si>
</sst>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12" fillId="3" borderId="5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13" fillId="0" borderId="5" xfId="1" applyFont="1" applyFill="1" applyBorder="1" applyAlignment="1" applyProtection="1">
      <alignment horizontal="center" vertical="center" wrapText="1" readingOrder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5" xfId="0" applyFont="1" applyBorder="1" applyAlignment="1">
      <alignment horizontal="left" vertical="top"/>
    </xf>
    <xf numFmtId="0" fontId="10" fillId="3" borderId="0" xfId="1" applyFill="1"/>
    <xf numFmtId="0" fontId="10" fillId="0" borderId="0" xfId="1"/>
    <xf numFmtId="0" fontId="14" fillId="0" borderId="5" xfId="0" applyFont="1" applyBorder="1" applyAlignment="1">
      <alignment horizontal="left" vertical="center"/>
    </xf>
    <xf numFmtId="4" fontId="10" fillId="0" borderId="0" xfId="1" applyNumberFormat="1"/>
    <xf numFmtId="0" fontId="13" fillId="0" borderId="5" xfId="1" applyFont="1" applyFill="1" applyBorder="1" applyAlignment="1" applyProtection="1">
      <alignment horizontal="center" vertical="top" wrapText="1" readingOrder="1"/>
      <protection locked="0"/>
    </xf>
    <xf numFmtId="4" fontId="13" fillId="0" borderId="5" xfId="1" applyNumberFormat="1" applyFont="1" applyFill="1" applyBorder="1" applyAlignment="1" applyProtection="1">
      <alignment horizontal="center" vertical="top" wrapText="1" readingOrder="1"/>
      <protection locked="0"/>
    </xf>
    <xf numFmtId="0" fontId="15" fillId="0" borderId="5" xfId="1" applyFont="1" applyFill="1" applyBorder="1" applyAlignment="1">
      <alignment horizontal="left"/>
    </xf>
    <xf numFmtId="0" fontId="13" fillId="0" borderId="5" xfId="1" applyFont="1" applyFill="1" applyBorder="1" applyAlignment="1" applyProtection="1">
      <alignment vertical="top" wrapText="1" readingOrder="1"/>
      <protection locked="0"/>
    </xf>
    <xf numFmtId="0" fontId="16" fillId="0" borderId="5" xfId="1" applyFont="1" applyFill="1" applyBorder="1" applyAlignment="1" applyProtection="1">
      <alignment vertical="top" wrapText="1" readingOrder="1"/>
      <protection locked="0"/>
    </xf>
    <xf numFmtId="4" fontId="16" fillId="0" borderId="5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7"/>
  <sheetViews>
    <sheetView tabSelected="1" workbookViewId="0">
      <selection activeCell="C111" sqref="C111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0" width="24.7109375" style="1" customWidth="1"/>
    <col min="11" max="16384" width="9.140625" style="1"/>
  </cols>
  <sheetData>
    <row r="2" spans="1:10" ht="15.75" x14ac:dyDescent="0.25">
      <c r="A2" s="2" t="s">
        <v>0</v>
      </c>
    </row>
    <row r="3" spans="1:10" ht="15.75" x14ac:dyDescent="0.25">
      <c r="A3" s="2" t="s">
        <v>1</v>
      </c>
    </row>
    <row r="4" spans="1:10" ht="15.75" x14ac:dyDescent="0.25">
      <c r="A4" s="2" t="s">
        <v>2</v>
      </c>
    </row>
    <row r="6" spans="1:10" ht="18.75" x14ac:dyDescent="0.3">
      <c r="A6" s="52" t="s">
        <v>229</v>
      </c>
      <c r="B6" s="52"/>
      <c r="C6" s="52"/>
      <c r="D6" s="52"/>
      <c r="E6" s="52"/>
      <c r="F6" s="52"/>
      <c r="G6" s="52"/>
      <c r="H6" s="52"/>
      <c r="I6" s="52"/>
      <c r="J6" s="52"/>
    </row>
    <row r="10" spans="1:10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</row>
    <row r="11" spans="1:10" x14ac:dyDescent="0.2">
      <c r="A11" s="29"/>
      <c r="B11" s="15" t="s">
        <v>11</v>
      </c>
      <c r="C11" s="3"/>
      <c r="D11" s="16"/>
      <c r="E11" s="3"/>
      <c r="F11" s="17"/>
      <c r="G11" s="17"/>
      <c r="H11" s="18">
        <v>370</v>
      </c>
      <c r="I11" s="16"/>
      <c r="J11" s="3"/>
    </row>
    <row r="12" spans="1:10" x14ac:dyDescent="0.2">
      <c r="A12" s="30"/>
      <c r="B12" s="7" t="s">
        <v>11</v>
      </c>
      <c r="D12" s="9" t="s">
        <v>12</v>
      </c>
      <c r="F12" s="11" t="s">
        <v>13</v>
      </c>
      <c r="G12" s="11" t="s">
        <v>14</v>
      </c>
      <c r="H12" s="13">
        <v>370</v>
      </c>
      <c r="I12" s="9" t="s">
        <v>15</v>
      </c>
      <c r="J12" s="1" t="s">
        <v>16</v>
      </c>
    </row>
    <row r="13" spans="1:10" x14ac:dyDescent="0.2">
      <c r="A13" s="29"/>
      <c r="B13" s="15" t="s">
        <v>17</v>
      </c>
      <c r="C13" s="3"/>
      <c r="D13" s="16"/>
      <c r="E13" s="3"/>
      <c r="F13" s="17"/>
      <c r="G13" s="17"/>
      <c r="H13" s="18">
        <v>235.18</v>
      </c>
      <c r="I13" s="16"/>
      <c r="J13" s="3"/>
    </row>
    <row r="14" spans="1:10" x14ac:dyDescent="0.2">
      <c r="A14" s="30"/>
      <c r="B14" s="7" t="s">
        <v>17</v>
      </c>
      <c r="C14" s="1" t="s">
        <v>18</v>
      </c>
      <c r="D14" s="9" t="s">
        <v>19</v>
      </c>
      <c r="E14" s="1" t="s">
        <v>20</v>
      </c>
      <c r="F14" s="11" t="s">
        <v>21</v>
      </c>
      <c r="G14" s="11" t="s">
        <v>22</v>
      </c>
      <c r="H14" s="13">
        <v>68.75</v>
      </c>
      <c r="I14" s="9" t="s">
        <v>23</v>
      </c>
      <c r="J14" s="1" t="s">
        <v>24</v>
      </c>
    </row>
    <row r="15" spans="1:10" x14ac:dyDescent="0.2">
      <c r="A15" s="30"/>
      <c r="B15" s="7" t="s">
        <v>17</v>
      </c>
      <c r="C15" s="1" t="s">
        <v>25</v>
      </c>
      <c r="D15" s="9" t="s">
        <v>26</v>
      </c>
      <c r="E15" s="1" t="s">
        <v>27</v>
      </c>
      <c r="F15" s="11" t="s">
        <v>28</v>
      </c>
      <c r="G15" s="11" t="s">
        <v>12</v>
      </c>
      <c r="H15" s="13">
        <v>85.63</v>
      </c>
      <c r="I15" s="9" t="s">
        <v>29</v>
      </c>
      <c r="J15" s="1" t="s">
        <v>30</v>
      </c>
    </row>
    <row r="16" spans="1:10" x14ac:dyDescent="0.2">
      <c r="A16" s="30"/>
      <c r="B16" s="7" t="s">
        <v>17</v>
      </c>
      <c r="C16" s="1" t="s">
        <v>31</v>
      </c>
      <c r="D16" s="9" t="s">
        <v>32</v>
      </c>
      <c r="E16" s="1" t="s">
        <v>33</v>
      </c>
      <c r="F16" s="11" t="s">
        <v>34</v>
      </c>
      <c r="G16" s="11" t="s">
        <v>35</v>
      </c>
      <c r="H16" s="13">
        <v>20.8</v>
      </c>
      <c r="I16" s="9" t="s">
        <v>36</v>
      </c>
      <c r="J16" s="1" t="s">
        <v>37</v>
      </c>
    </row>
    <row r="17" spans="1:10" x14ac:dyDescent="0.2">
      <c r="A17" s="30"/>
      <c r="B17" s="7" t="s">
        <v>17</v>
      </c>
      <c r="D17" s="9" t="s">
        <v>12</v>
      </c>
      <c r="F17" s="11" t="s">
        <v>13</v>
      </c>
      <c r="G17" s="11" t="s">
        <v>38</v>
      </c>
      <c r="H17" s="13">
        <v>60</v>
      </c>
      <c r="I17" s="9" t="s">
        <v>39</v>
      </c>
      <c r="J17" s="1" t="s">
        <v>40</v>
      </c>
    </row>
    <row r="18" spans="1:10" x14ac:dyDescent="0.2">
      <c r="A18" s="29"/>
      <c r="B18" s="15" t="s">
        <v>41</v>
      </c>
      <c r="C18" s="3"/>
      <c r="D18" s="16"/>
      <c r="E18" s="3"/>
      <c r="F18" s="17"/>
      <c r="G18" s="17"/>
      <c r="H18" s="18">
        <v>1162.6399999999999</v>
      </c>
      <c r="I18" s="16"/>
      <c r="J18" s="3"/>
    </row>
    <row r="19" spans="1:10" x14ac:dyDescent="0.2">
      <c r="A19" s="30"/>
      <c r="B19" s="7" t="s">
        <v>41</v>
      </c>
      <c r="D19" s="9" t="s">
        <v>12</v>
      </c>
      <c r="F19" s="11" t="s">
        <v>13</v>
      </c>
      <c r="G19" s="11" t="s">
        <v>42</v>
      </c>
      <c r="H19" s="13">
        <v>211.14</v>
      </c>
      <c r="I19" s="9" t="s">
        <v>43</v>
      </c>
      <c r="J19" s="1" t="s">
        <v>44</v>
      </c>
    </row>
    <row r="20" spans="1:10" x14ac:dyDescent="0.2">
      <c r="A20" s="30"/>
      <c r="B20" s="7" t="s">
        <v>41</v>
      </c>
      <c r="D20" s="9" t="s">
        <v>12</v>
      </c>
      <c r="F20" s="11" t="s">
        <v>13</v>
      </c>
      <c r="G20" s="11" t="s">
        <v>45</v>
      </c>
      <c r="H20" s="13">
        <v>330.11</v>
      </c>
      <c r="I20" s="9" t="s">
        <v>43</v>
      </c>
      <c r="J20" s="1" t="s">
        <v>44</v>
      </c>
    </row>
    <row r="21" spans="1:10" x14ac:dyDescent="0.2">
      <c r="A21" s="30"/>
      <c r="B21" s="7" t="s">
        <v>41</v>
      </c>
      <c r="D21" s="9" t="s">
        <v>12</v>
      </c>
      <c r="F21" s="11" t="s">
        <v>13</v>
      </c>
      <c r="G21" s="11" t="s">
        <v>46</v>
      </c>
      <c r="H21" s="13">
        <v>330.11</v>
      </c>
      <c r="I21" s="9" t="s">
        <v>43</v>
      </c>
      <c r="J21" s="1" t="s">
        <v>44</v>
      </c>
    </row>
    <row r="22" spans="1:10" x14ac:dyDescent="0.2">
      <c r="A22" s="30"/>
      <c r="B22" s="7" t="s">
        <v>41</v>
      </c>
      <c r="D22" s="9" t="s">
        <v>12</v>
      </c>
      <c r="F22" s="11" t="s">
        <v>13</v>
      </c>
      <c r="G22" s="11" t="s">
        <v>47</v>
      </c>
      <c r="H22" s="13">
        <v>291.27999999999997</v>
      </c>
      <c r="I22" s="9" t="s">
        <v>43</v>
      </c>
      <c r="J22" s="1" t="s">
        <v>44</v>
      </c>
    </row>
    <row r="23" spans="1:10" x14ac:dyDescent="0.2">
      <c r="A23" s="29"/>
      <c r="B23" s="15" t="s">
        <v>48</v>
      </c>
      <c r="C23" s="3"/>
      <c r="D23" s="16"/>
      <c r="E23" s="3"/>
      <c r="F23" s="17"/>
      <c r="G23" s="17"/>
      <c r="H23" s="18">
        <v>240.37</v>
      </c>
      <c r="I23" s="16"/>
      <c r="J23" s="3"/>
    </row>
    <row r="24" spans="1:10" x14ac:dyDescent="0.2">
      <c r="A24" s="30"/>
      <c r="B24" s="7" t="s">
        <v>48</v>
      </c>
      <c r="C24" s="1" t="s">
        <v>49</v>
      </c>
      <c r="D24" s="9" t="s">
        <v>50</v>
      </c>
      <c r="E24" s="1" t="s">
        <v>51</v>
      </c>
      <c r="F24" s="11" t="s">
        <v>52</v>
      </c>
      <c r="G24" s="11" t="s">
        <v>53</v>
      </c>
      <c r="H24" s="13">
        <v>88.67</v>
      </c>
      <c r="I24" s="9" t="s">
        <v>54</v>
      </c>
      <c r="J24" s="1" t="s">
        <v>55</v>
      </c>
    </row>
    <row r="25" spans="1:10" x14ac:dyDescent="0.2">
      <c r="A25" s="30"/>
      <c r="B25" s="7" t="s">
        <v>48</v>
      </c>
      <c r="C25" s="1" t="s">
        <v>49</v>
      </c>
      <c r="D25" s="9" t="s">
        <v>50</v>
      </c>
      <c r="E25" s="1" t="s">
        <v>51</v>
      </c>
      <c r="F25" s="11" t="s">
        <v>56</v>
      </c>
      <c r="G25" s="11" t="s">
        <v>53</v>
      </c>
      <c r="H25" s="13">
        <v>8.3000000000000007</v>
      </c>
      <c r="I25" s="9" t="s">
        <v>54</v>
      </c>
      <c r="J25" s="1" t="s">
        <v>55</v>
      </c>
    </row>
    <row r="26" spans="1:10" x14ac:dyDescent="0.2">
      <c r="A26" s="30"/>
      <c r="B26" s="7" t="s">
        <v>48</v>
      </c>
      <c r="D26" s="9" t="s">
        <v>12</v>
      </c>
      <c r="F26" s="11" t="s">
        <v>13</v>
      </c>
      <c r="G26" s="11" t="s">
        <v>57</v>
      </c>
      <c r="H26" s="13">
        <v>143.4</v>
      </c>
      <c r="I26" s="9" t="s">
        <v>58</v>
      </c>
      <c r="J26" s="1" t="s">
        <v>59</v>
      </c>
    </row>
    <row r="27" spans="1:10" x14ac:dyDescent="0.2">
      <c r="A27" s="29"/>
      <c r="B27" s="15"/>
      <c r="C27" s="3"/>
      <c r="D27" s="16"/>
      <c r="E27" s="3"/>
      <c r="F27" s="17"/>
      <c r="G27" s="17"/>
      <c r="H27" s="18"/>
      <c r="I27" s="16"/>
      <c r="J27" s="3"/>
    </row>
    <row r="28" spans="1:10" x14ac:dyDescent="0.2">
      <c r="A28" s="29"/>
      <c r="B28" s="15" t="s">
        <v>60</v>
      </c>
      <c r="C28" s="3"/>
      <c r="D28" s="16"/>
      <c r="E28" s="3"/>
      <c r="F28" s="17"/>
      <c r="G28" s="17"/>
      <c r="H28" s="18">
        <f>H29</f>
        <v>1862.5</v>
      </c>
      <c r="I28" s="16"/>
      <c r="J28" s="3"/>
    </row>
    <row r="29" spans="1:10" x14ac:dyDescent="0.2">
      <c r="A29" s="30"/>
      <c r="B29" s="7" t="s">
        <v>60</v>
      </c>
      <c r="C29" s="1" t="s">
        <v>61</v>
      </c>
      <c r="D29" s="9" t="s">
        <v>62</v>
      </c>
      <c r="E29" s="1" t="s">
        <v>63</v>
      </c>
      <c r="F29" s="11" t="s">
        <v>64</v>
      </c>
      <c r="G29" s="11" t="s">
        <v>65</v>
      </c>
      <c r="H29" s="13">
        <v>1862.5</v>
      </c>
      <c r="I29" s="9" t="s">
        <v>66</v>
      </c>
      <c r="J29" s="1" t="s">
        <v>67</v>
      </c>
    </row>
    <row r="30" spans="1:10" x14ac:dyDescent="0.2">
      <c r="A30" s="29"/>
      <c r="B30" s="15" t="s">
        <v>68</v>
      </c>
      <c r="C30" s="3"/>
      <c r="D30" s="16"/>
      <c r="E30" s="3"/>
      <c r="F30" s="17"/>
      <c r="G30" s="17"/>
      <c r="H30" s="18">
        <f>H31+H33+H32</f>
        <v>2380.9299999999998</v>
      </c>
      <c r="I30" s="16"/>
      <c r="J30" s="3"/>
    </row>
    <row r="31" spans="1:10" x14ac:dyDescent="0.2">
      <c r="A31" s="30"/>
      <c r="B31" s="7" t="s">
        <v>68</v>
      </c>
      <c r="C31" s="1" t="s">
        <v>69</v>
      </c>
      <c r="D31" s="9" t="s">
        <v>70</v>
      </c>
      <c r="E31" s="1" t="s">
        <v>20</v>
      </c>
      <c r="F31" s="11" t="s">
        <v>71</v>
      </c>
      <c r="G31" s="11" t="s">
        <v>12</v>
      </c>
      <c r="H31" s="13">
        <v>2148.1</v>
      </c>
      <c r="I31" s="9" t="s">
        <v>72</v>
      </c>
      <c r="J31" s="1" t="s">
        <v>73</v>
      </c>
    </row>
    <row r="32" spans="1:10" x14ac:dyDescent="0.2">
      <c r="A32" s="30"/>
      <c r="B32" s="7" t="s">
        <v>68</v>
      </c>
      <c r="C32" s="1" t="s">
        <v>69</v>
      </c>
      <c r="D32" s="9" t="s">
        <v>70</v>
      </c>
      <c r="E32" s="1" t="s">
        <v>20</v>
      </c>
      <c r="F32" s="11" t="s">
        <v>71</v>
      </c>
      <c r="G32" s="11" t="s">
        <v>12</v>
      </c>
      <c r="H32" s="13">
        <v>151.9</v>
      </c>
      <c r="I32" s="9" t="s">
        <v>72</v>
      </c>
      <c r="J32" s="1" t="s">
        <v>73</v>
      </c>
    </row>
    <row r="33" spans="1:10" x14ac:dyDescent="0.2">
      <c r="A33" s="30"/>
      <c r="B33" s="7" t="s">
        <v>68</v>
      </c>
      <c r="C33" s="1" t="s">
        <v>74</v>
      </c>
      <c r="D33" s="9" t="s">
        <v>75</v>
      </c>
      <c r="E33" s="1" t="s">
        <v>20</v>
      </c>
      <c r="F33" s="11" t="s">
        <v>76</v>
      </c>
      <c r="G33" s="11" t="s">
        <v>77</v>
      </c>
      <c r="H33" s="13">
        <v>80.930000000000007</v>
      </c>
      <c r="I33" s="9" t="s">
        <v>23</v>
      </c>
      <c r="J33" s="1" t="s">
        <v>24</v>
      </c>
    </row>
    <row r="34" spans="1:10" x14ac:dyDescent="0.2">
      <c r="A34" s="29"/>
      <c r="B34" s="15" t="s">
        <v>78</v>
      </c>
      <c r="C34" s="3"/>
      <c r="D34" s="16"/>
      <c r="E34" s="3"/>
      <c r="F34" s="17"/>
      <c r="G34" s="17"/>
      <c r="H34" s="18">
        <v>1748.2</v>
      </c>
      <c r="I34" s="16"/>
      <c r="J34" s="3"/>
    </row>
    <row r="35" spans="1:10" x14ac:dyDescent="0.2">
      <c r="A35" s="30"/>
      <c r="B35" s="7" t="s">
        <v>78</v>
      </c>
      <c r="C35" s="1" t="s">
        <v>18</v>
      </c>
      <c r="D35" s="9" t="s">
        <v>19</v>
      </c>
      <c r="E35" s="1" t="s">
        <v>20</v>
      </c>
      <c r="F35" s="11" t="s">
        <v>79</v>
      </c>
      <c r="G35" s="11" t="s">
        <v>80</v>
      </c>
      <c r="H35" s="13">
        <v>80</v>
      </c>
      <c r="I35" s="9" t="s">
        <v>81</v>
      </c>
      <c r="J35" s="1" t="s">
        <v>82</v>
      </c>
    </row>
    <row r="36" spans="1:10" ht="25.5" x14ac:dyDescent="0.2">
      <c r="A36" s="30"/>
      <c r="B36" s="7" t="s">
        <v>78</v>
      </c>
      <c r="C36" s="1" t="s">
        <v>83</v>
      </c>
      <c r="D36" s="9" t="s">
        <v>84</v>
      </c>
      <c r="E36" s="1" t="s">
        <v>85</v>
      </c>
      <c r="F36" s="11" t="s">
        <v>86</v>
      </c>
      <c r="G36" s="19" t="s">
        <v>87</v>
      </c>
      <c r="H36" s="13">
        <v>1.66</v>
      </c>
      <c r="I36" s="9" t="s">
        <v>88</v>
      </c>
      <c r="J36" s="1" t="s">
        <v>89</v>
      </c>
    </row>
    <row r="37" spans="1:10" x14ac:dyDescent="0.2">
      <c r="A37" s="30"/>
      <c r="B37" s="7" t="s">
        <v>78</v>
      </c>
      <c r="C37" s="1" t="s">
        <v>90</v>
      </c>
      <c r="D37" s="9" t="s">
        <v>91</v>
      </c>
      <c r="E37" s="1" t="s">
        <v>92</v>
      </c>
      <c r="F37" s="11" t="s">
        <v>93</v>
      </c>
      <c r="G37" s="11" t="s">
        <v>94</v>
      </c>
      <c r="H37" s="13">
        <v>31.54</v>
      </c>
      <c r="I37" s="9" t="s">
        <v>95</v>
      </c>
      <c r="J37" s="1" t="s">
        <v>96</v>
      </c>
    </row>
    <row r="38" spans="1:10" ht="25.5" x14ac:dyDescent="0.2">
      <c r="A38" s="30"/>
      <c r="B38" s="7" t="s">
        <v>78</v>
      </c>
      <c r="C38" s="1" t="s">
        <v>97</v>
      </c>
      <c r="D38" s="9" t="s">
        <v>98</v>
      </c>
      <c r="E38" s="1" t="s">
        <v>99</v>
      </c>
      <c r="F38" s="11" t="s">
        <v>100</v>
      </c>
      <c r="G38" s="19" t="s">
        <v>101</v>
      </c>
      <c r="H38" s="13">
        <v>159.25</v>
      </c>
      <c r="I38" s="9" t="s">
        <v>102</v>
      </c>
      <c r="J38" s="1" t="s">
        <v>103</v>
      </c>
    </row>
    <row r="39" spans="1:10" ht="25.5" x14ac:dyDescent="0.2">
      <c r="A39" s="30"/>
      <c r="B39" s="7" t="s">
        <v>78</v>
      </c>
      <c r="C39" s="1" t="s">
        <v>104</v>
      </c>
      <c r="D39" s="9" t="s">
        <v>105</v>
      </c>
      <c r="E39" s="1" t="s">
        <v>27</v>
      </c>
      <c r="F39" s="11" t="s">
        <v>106</v>
      </c>
      <c r="G39" s="19" t="s">
        <v>107</v>
      </c>
      <c r="H39" s="13">
        <v>26.22</v>
      </c>
      <c r="I39" s="9" t="s">
        <v>108</v>
      </c>
      <c r="J39" s="1" t="s">
        <v>109</v>
      </c>
    </row>
    <row r="40" spans="1:10" ht="25.5" x14ac:dyDescent="0.2">
      <c r="A40" s="30"/>
      <c r="B40" s="7" t="s">
        <v>78</v>
      </c>
      <c r="C40" s="1" t="s">
        <v>97</v>
      </c>
      <c r="D40" s="9" t="s">
        <v>98</v>
      </c>
      <c r="E40" s="1" t="s">
        <v>99</v>
      </c>
      <c r="F40" s="11" t="s">
        <v>110</v>
      </c>
      <c r="G40" s="19" t="s">
        <v>101</v>
      </c>
      <c r="H40" s="13">
        <v>28.55</v>
      </c>
      <c r="I40" s="9" t="s">
        <v>102</v>
      </c>
      <c r="J40" s="1" t="s">
        <v>103</v>
      </c>
    </row>
    <row r="41" spans="1:10" ht="25.5" x14ac:dyDescent="0.2">
      <c r="A41" s="30"/>
      <c r="B41" s="7" t="s">
        <v>78</v>
      </c>
      <c r="C41" s="1" t="s">
        <v>97</v>
      </c>
      <c r="D41" s="9" t="s">
        <v>98</v>
      </c>
      <c r="E41" s="1" t="s">
        <v>99</v>
      </c>
      <c r="F41" s="11" t="s">
        <v>111</v>
      </c>
      <c r="G41" s="19" t="s">
        <v>101</v>
      </c>
      <c r="H41" s="13">
        <v>13.06</v>
      </c>
      <c r="I41" s="9" t="s">
        <v>102</v>
      </c>
      <c r="J41" s="1" t="s">
        <v>103</v>
      </c>
    </row>
    <row r="42" spans="1:10" x14ac:dyDescent="0.2">
      <c r="A42" s="30"/>
      <c r="B42" s="7" t="s">
        <v>78</v>
      </c>
      <c r="C42" s="1" t="s">
        <v>112</v>
      </c>
      <c r="D42" s="9" t="s">
        <v>113</v>
      </c>
      <c r="E42" s="1" t="s">
        <v>85</v>
      </c>
      <c r="F42" s="11" t="s">
        <v>114</v>
      </c>
      <c r="G42" s="11" t="s">
        <v>115</v>
      </c>
      <c r="H42" s="13">
        <v>315.79000000000002</v>
      </c>
      <c r="I42" s="9" t="s">
        <v>116</v>
      </c>
      <c r="J42" s="1" t="s">
        <v>117</v>
      </c>
    </row>
    <row r="43" spans="1:10" x14ac:dyDescent="0.2">
      <c r="A43" s="30"/>
      <c r="B43" s="7" t="s">
        <v>78</v>
      </c>
      <c r="C43" s="1" t="s">
        <v>118</v>
      </c>
      <c r="D43" s="9" t="s">
        <v>119</v>
      </c>
      <c r="E43" s="1" t="s">
        <v>120</v>
      </c>
      <c r="F43" s="11" t="s">
        <v>121</v>
      </c>
      <c r="G43" s="11" t="s">
        <v>122</v>
      </c>
      <c r="H43" s="13">
        <v>62.5</v>
      </c>
      <c r="I43" s="9" t="s">
        <v>88</v>
      </c>
      <c r="J43" s="1" t="s">
        <v>89</v>
      </c>
    </row>
    <row r="44" spans="1:10" x14ac:dyDescent="0.2">
      <c r="A44" s="30"/>
      <c r="B44" s="7" t="s">
        <v>78</v>
      </c>
      <c r="C44" s="1" t="s">
        <v>123</v>
      </c>
      <c r="D44" s="9" t="s">
        <v>124</v>
      </c>
      <c r="E44" s="1" t="s">
        <v>63</v>
      </c>
      <c r="F44" s="11" t="s">
        <v>125</v>
      </c>
      <c r="G44" s="11" t="s">
        <v>126</v>
      </c>
      <c r="H44" s="13">
        <v>200.66</v>
      </c>
      <c r="I44" s="9" t="s">
        <v>127</v>
      </c>
      <c r="J44" s="1" t="s">
        <v>128</v>
      </c>
    </row>
    <row r="45" spans="1:10" x14ac:dyDescent="0.2">
      <c r="A45" s="30"/>
      <c r="B45" s="7" t="s">
        <v>78</v>
      </c>
      <c r="C45" s="1" t="s">
        <v>25</v>
      </c>
      <c r="D45" s="9" t="s">
        <v>26</v>
      </c>
      <c r="E45" s="1" t="s">
        <v>27</v>
      </c>
      <c r="F45" s="11" t="s">
        <v>129</v>
      </c>
      <c r="G45" s="11" t="s">
        <v>12</v>
      </c>
      <c r="H45" s="13">
        <v>90.2</v>
      </c>
      <c r="I45" s="9" t="s">
        <v>29</v>
      </c>
      <c r="J45" s="1" t="s">
        <v>30</v>
      </c>
    </row>
    <row r="46" spans="1:10" x14ac:dyDescent="0.2">
      <c r="A46" s="30"/>
      <c r="B46" s="7" t="s">
        <v>78</v>
      </c>
      <c r="C46" s="1" t="s">
        <v>25</v>
      </c>
      <c r="D46" s="9" t="s">
        <v>26</v>
      </c>
      <c r="E46" s="1" t="s">
        <v>27</v>
      </c>
      <c r="F46" s="11" t="s">
        <v>129</v>
      </c>
      <c r="G46" s="11" t="s">
        <v>12</v>
      </c>
      <c r="H46" s="13">
        <v>7.57</v>
      </c>
      <c r="I46" s="9" t="s">
        <v>29</v>
      </c>
      <c r="J46" s="1" t="s">
        <v>30</v>
      </c>
    </row>
    <row r="47" spans="1:10" x14ac:dyDescent="0.2">
      <c r="A47" s="30"/>
      <c r="B47" s="7" t="s">
        <v>78</v>
      </c>
      <c r="C47" s="1" t="s">
        <v>130</v>
      </c>
      <c r="D47" s="9" t="s">
        <v>113</v>
      </c>
      <c r="E47" s="1" t="s">
        <v>99</v>
      </c>
      <c r="F47" s="11" t="s">
        <v>131</v>
      </c>
      <c r="G47" s="11" t="s">
        <v>115</v>
      </c>
      <c r="H47" s="13">
        <v>72.72</v>
      </c>
      <c r="I47" s="9" t="s">
        <v>116</v>
      </c>
      <c r="J47" s="1" t="s">
        <v>117</v>
      </c>
    </row>
    <row r="48" spans="1:10" x14ac:dyDescent="0.2">
      <c r="A48" s="30"/>
      <c r="B48" s="7" t="s">
        <v>78</v>
      </c>
      <c r="C48" s="1" t="s">
        <v>132</v>
      </c>
      <c r="D48" s="9" t="s">
        <v>133</v>
      </c>
      <c r="E48" s="1" t="s">
        <v>134</v>
      </c>
      <c r="F48" s="11" t="s">
        <v>135</v>
      </c>
      <c r="G48" s="11" t="s">
        <v>136</v>
      </c>
      <c r="H48" s="13">
        <v>51.76</v>
      </c>
      <c r="I48" s="9" t="s">
        <v>137</v>
      </c>
      <c r="J48" s="1" t="s">
        <v>138</v>
      </c>
    </row>
    <row r="49" spans="1:10" x14ac:dyDescent="0.2">
      <c r="A49" s="30"/>
      <c r="B49" s="7" t="s">
        <v>78</v>
      </c>
      <c r="C49" s="1" t="s">
        <v>139</v>
      </c>
      <c r="D49" s="9" t="s">
        <v>140</v>
      </c>
      <c r="E49" s="1" t="s">
        <v>27</v>
      </c>
      <c r="F49" s="11" t="s">
        <v>141</v>
      </c>
      <c r="G49" s="11" t="s">
        <v>142</v>
      </c>
      <c r="H49" s="13">
        <v>110.75</v>
      </c>
      <c r="I49" s="9" t="s">
        <v>143</v>
      </c>
      <c r="J49" s="1" t="s">
        <v>144</v>
      </c>
    </row>
    <row r="50" spans="1:10" x14ac:dyDescent="0.2">
      <c r="A50" s="30"/>
      <c r="B50" s="7" t="s">
        <v>78</v>
      </c>
      <c r="C50" s="1" t="s">
        <v>145</v>
      </c>
      <c r="D50" s="9" t="s">
        <v>146</v>
      </c>
      <c r="E50" s="1" t="s">
        <v>27</v>
      </c>
      <c r="F50" s="11" t="s">
        <v>147</v>
      </c>
      <c r="G50" s="11" t="s">
        <v>148</v>
      </c>
      <c r="H50" s="13">
        <v>62.5</v>
      </c>
      <c r="I50" s="9" t="s">
        <v>149</v>
      </c>
      <c r="J50" s="1" t="s">
        <v>150</v>
      </c>
    </row>
    <row r="51" spans="1:10" x14ac:dyDescent="0.2">
      <c r="A51" s="30"/>
      <c r="B51" s="7" t="s">
        <v>78</v>
      </c>
      <c r="C51" s="1" t="s">
        <v>31</v>
      </c>
      <c r="D51" s="9" t="s">
        <v>32</v>
      </c>
      <c r="E51" s="1" t="s">
        <v>33</v>
      </c>
      <c r="F51" s="11" t="s">
        <v>151</v>
      </c>
      <c r="G51" s="11" t="s">
        <v>152</v>
      </c>
      <c r="H51" s="13">
        <v>28.7</v>
      </c>
      <c r="I51" s="9" t="s">
        <v>36</v>
      </c>
      <c r="J51" s="1" t="s">
        <v>37</v>
      </c>
    </row>
    <row r="52" spans="1:10" x14ac:dyDescent="0.2">
      <c r="A52" s="30"/>
      <c r="B52" s="7" t="s">
        <v>78</v>
      </c>
      <c r="C52" s="1" t="s">
        <v>153</v>
      </c>
      <c r="D52" s="9" t="s">
        <v>154</v>
      </c>
      <c r="E52" s="1" t="s">
        <v>20</v>
      </c>
      <c r="F52" s="11" t="s">
        <v>155</v>
      </c>
      <c r="G52" s="11" t="s">
        <v>156</v>
      </c>
      <c r="H52" s="13">
        <v>256.61</v>
      </c>
      <c r="I52" s="9" t="s">
        <v>157</v>
      </c>
      <c r="J52" s="1" t="s">
        <v>158</v>
      </c>
    </row>
    <row r="53" spans="1:10" x14ac:dyDescent="0.2">
      <c r="A53" s="30"/>
      <c r="B53" s="7" t="s">
        <v>78</v>
      </c>
      <c r="C53" s="1" t="s">
        <v>31</v>
      </c>
      <c r="D53" s="9" t="s">
        <v>32</v>
      </c>
      <c r="E53" s="1" t="s">
        <v>33</v>
      </c>
      <c r="F53" s="11" t="s">
        <v>159</v>
      </c>
      <c r="G53" s="11" t="s">
        <v>35</v>
      </c>
      <c r="H53" s="13">
        <v>119.01</v>
      </c>
      <c r="I53" s="9" t="s">
        <v>36</v>
      </c>
      <c r="J53" s="1" t="s">
        <v>37</v>
      </c>
    </row>
    <row r="54" spans="1:10" x14ac:dyDescent="0.2">
      <c r="A54" s="30"/>
      <c r="B54" s="7" t="s">
        <v>78</v>
      </c>
      <c r="D54" s="9" t="s">
        <v>12</v>
      </c>
      <c r="F54" s="11" t="s">
        <v>13</v>
      </c>
      <c r="G54" s="11" t="s">
        <v>160</v>
      </c>
      <c r="H54" s="13">
        <v>29.15</v>
      </c>
      <c r="I54" s="9" t="s">
        <v>15</v>
      </c>
      <c r="J54" s="1" t="s">
        <v>16</v>
      </c>
    </row>
    <row r="55" spans="1:10" x14ac:dyDescent="0.2">
      <c r="A55" s="29"/>
      <c r="B55" s="15" t="s">
        <v>161</v>
      </c>
      <c r="C55" s="3"/>
      <c r="D55" s="16"/>
      <c r="E55" s="3"/>
      <c r="F55" s="17"/>
      <c r="G55" s="17"/>
      <c r="H55" s="18">
        <v>3665.49</v>
      </c>
      <c r="I55" s="16"/>
      <c r="J55" s="3"/>
    </row>
    <row r="56" spans="1:10" x14ac:dyDescent="0.2">
      <c r="A56" s="30"/>
      <c r="B56" s="7" t="s">
        <v>161</v>
      </c>
      <c r="C56" s="1" t="s">
        <v>162</v>
      </c>
      <c r="D56" s="9" t="s">
        <v>163</v>
      </c>
      <c r="E56" s="1" t="s">
        <v>20</v>
      </c>
      <c r="F56" s="11" t="s">
        <v>164</v>
      </c>
      <c r="G56" s="11" t="s">
        <v>12</v>
      </c>
      <c r="H56" s="13">
        <v>202.09</v>
      </c>
      <c r="I56" s="9" t="s">
        <v>165</v>
      </c>
      <c r="J56" s="1" t="s">
        <v>166</v>
      </c>
    </row>
    <row r="57" spans="1:10" x14ac:dyDescent="0.2">
      <c r="A57" s="30"/>
      <c r="B57" s="7" t="s">
        <v>161</v>
      </c>
      <c r="C57" s="1" t="s">
        <v>162</v>
      </c>
      <c r="D57" s="9" t="s">
        <v>163</v>
      </c>
      <c r="E57" s="1" t="s">
        <v>20</v>
      </c>
      <c r="F57" s="11" t="s">
        <v>167</v>
      </c>
      <c r="G57" s="11" t="s">
        <v>12</v>
      </c>
      <c r="H57" s="13">
        <v>75.75</v>
      </c>
      <c r="I57" s="9" t="s">
        <v>165</v>
      </c>
      <c r="J57" s="1" t="s">
        <v>166</v>
      </c>
    </row>
    <row r="58" spans="1:10" x14ac:dyDescent="0.2">
      <c r="A58" s="30"/>
      <c r="B58" s="7" t="s">
        <v>161</v>
      </c>
      <c r="C58" s="1" t="s">
        <v>168</v>
      </c>
      <c r="D58" s="9" t="s">
        <v>169</v>
      </c>
      <c r="E58" s="1" t="s">
        <v>170</v>
      </c>
      <c r="F58" s="11" t="s">
        <v>171</v>
      </c>
      <c r="G58" s="11" t="s">
        <v>172</v>
      </c>
      <c r="H58" s="13">
        <v>446.34</v>
      </c>
      <c r="I58" s="9" t="s">
        <v>137</v>
      </c>
      <c r="J58" s="1" t="s">
        <v>138</v>
      </c>
    </row>
    <row r="59" spans="1:10" x14ac:dyDescent="0.2">
      <c r="A59" s="30"/>
      <c r="B59" s="7" t="s">
        <v>161</v>
      </c>
      <c r="C59" s="1" t="s">
        <v>168</v>
      </c>
      <c r="D59" s="9" t="s">
        <v>169</v>
      </c>
      <c r="E59" s="1" t="s">
        <v>170</v>
      </c>
      <c r="F59" s="11" t="s">
        <v>173</v>
      </c>
      <c r="G59" s="11" t="s">
        <v>172</v>
      </c>
      <c r="H59" s="13">
        <v>45</v>
      </c>
      <c r="I59" s="9" t="s">
        <v>137</v>
      </c>
      <c r="J59" s="1" t="s">
        <v>138</v>
      </c>
    </row>
    <row r="60" spans="1:10" x14ac:dyDescent="0.2">
      <c r="A60" s="30"/>
      <c r="B60" s="7" t="s">
        <v>161</v>
      </c>
      <c r="C60" s="1" t="s">
        <v>174</v>
      </c>
      <c r="D60" s="9" t="s">
        <v>175</v>
      </c>
      <c r="E60" s="1" t="s">
        <v>20</v>
      </c>
      <c r="F60" s="11" t="s">
        <v>176</v>
      </c>
      <c r="G60" s="11" t="s">
        <v>12</v>
      </c>
      <c r="H60" s="13">
        <v>48</v>
      </c>
      <c r="I60" s="9" t="s">
        <v>177</v>
      </c>
      <c r="J60" s="1" t="s">
        <v>178</v>
      </c>
    </row>
    <row r="61" spans="1:10" x14ac:dyDescent="0.2">
      <c r="A61" s="30"/>
      <c r="B61" s="7" t="s">
        <v>161</v>
      </c>
      <c r="C61" s="1" t="s">
        <v>168</v>
      </c>
      <c r="D61" s="9" t="s">
        <v>169</v>
      </c>
      <c r="E61" s="1" t="s">
        <v>170</v>
      </c>
      <c r="F61" s="11" t="s">
        <v>179</v>
      </c>
      <c r="G61" s="11" t="s">
        <v>172</v>
      </c>
      <c r="H61" s="13">
        <v>94.21</v>
      </c>
      <c r="I61" s="9" t="s">
        <v>137</v>
      </c>
      <c r="J61" s="1" t="s">
        <v>138</v>
      </c>
    </row>
    <row r="62" spans="1:10" x14ac:dyDescent="0.2">
      <c r="A62" s="30"/>
      <c r="B62" s="7" t="s">
        <v>161</v>
      </c>
      <c r="C62" s="1" t="s">
        <v>168</v>
      </c>
      <c r="D62" s="9" t="s">
        <v>169</v>
      </c>
      <c r="E62" s="1" t="s">
        <v>170</v>
      </c>
      <c r="F62" s="11" t="s">
        <v>180</v>
      </c>
      <c r="G62" s="11" t="s">
        <v>172</v>
      </c>
      <c r="H62" s="13">
        <v>355.9</v>
      </c>
      <c r="I62" s="9" t="s">
        <v>137</v>
      </c>
      <c r="J62" s="1" t="s">
        <v>138</v>
      </c>
    </row>
    <row r="63" spans="1:10" x14ac:dyDescent="0.2">
      <c r="A63" s="30"/>
      <c r="B63" s="7" t="s">
        <v>161</v>
      </c>
      <c r="C63" s="1" t="s">
        <v>168</v>
      </c>
      <c r="D63" s="9" t="s">
        <v>169</v>
      </c>
      <c r="E63" s="1" t="s">
        <v>170</v>
      </c>
      <c r="F63" s="11" t="s">
        <v>181</v>
      </c>
      <c r="G63" s="11" t="s">
        <v>172</v>
      </c>
      <c r="H63" s="13">
        <v>15</v>
      </c>
      <c r="I63" s="9" t="s">
        <v>137</v>
      </c>
      <c r="J63" s="1" t="s">
        <v>138</v>
      </c>
    </row>
    <row r="64" spans="1:10" x14ac:dyDescent="0.2">
      <c r="A64" s="30"/>
      <c r="B64" s="7" t="s">
        <v>161</v>
      </c>
      <c r="C64" s="1" t="s">
        <v>182</v>
      </c>
      <c r="D64" s="9" t="s">
        <v>183</v>
      </c>
      <c r="E64" s="1" t="s">
        <v>85</v>
      </c>
      <c r="F64" s="11" t="s">
        <v>184</v>
      </c>
      <c r="G64" s="11" t="s">
        <v>185</v>
      </c>
      <c r="H64" s="13">
        <v>228.69</v>
      </c>
      <c r="I64" s="9" t="s">
        <v>186</v>
      </c>
      <c r="J64" s="1" t="s">
        <v>187</v>
      </c>
    </row>
    <row r="65" spans="1:10" x14ac:dyDescent="0.2">
      <c r="A65" s="30"/>
      <c r="B65" s="7" t="s">
        <v>161</v>
      </c>
      <c r="C65" s="1" t="s">
        <v>168</v>
      </c>
      <c r="D65" s="9" t="s">
        <v>169</v>
      </c>
      <c r="E65" s="1" t="s">
        <v>170</v>
      </c>
      <c r="F65" s="11" t="s">
        <v>188</v>
      </c>
      <c r="G65" s="11" t="s">
        <v>172</v>
      </c>
      <c r="H65" s="13">
        <v>516.72</v>
      </c>
      <c r="I65" s="9" t="s">
        <v>137</v>
      </c>
      <c r="J65" s="1" t="s">
        <v>138</v>
      </c>
    </row>
    <row r="66" spans="1:10" x14ac:dyDescent="0.2">
      <c r="A66" s="30"/>
      <c r="B66" s="7" t="s">
        <v>161</v>
      </c>
      <c r="C66" s="1" t="s">
        <v>182</v>
      </c>
      <c r="D66" s="9" t="s">
        <v>183</v>
      </c>
      <c r="E66" s="1" t="s">
        <v>85</v>
      </c>
      <c r="F66" s="11" t="s">
        <v>189</v>
      </c>
      <c r="G66" s="11" t="s">
        <v>185</v>
      </c>
      <c r="H66" s="13">
        <v>184.71</v>
      </c>
      <c r="I66" s="9" t="s">
        <v>186</v>
      </c>
      <c r="J66" s="1" t="s">
        <v>187</v>
      </c>
    </row>
    <row r="67" spans="1:10" x14ac:dyDescent="0.2">
      <c r="A67" s="30"/>
      <c r="B67" s="7" t="s">
        <v>161</v>
      </c>
      <c r="C67" s="1" t="s">
        <v>190</v>
      </c>
      <c r="D67" s="9" t="s">
        <v>191</v>
      </c>
      <c r="E67" s="1" t="s">
        <v>192</v>
      </c>
      <c r="F67" s="11" t="s">
        <v>193</v>
      </c>
      <c r="G67" s="11" t="s">
        <v>194</v>
      </c>
      <c r="H67" s="13">
        <v>1453.08</v>
      </c>
      <c r="I67" s="9" t="s">
        <v>177</v>
      </c>
      <c r="J67" s="1" t="s">
        <v>178</v>
      </c>
    </row>
    <row r="68" spans="1:10" x14ac:dyDescent="0.2">
      <c r="A68" s="29"/>
      <c r="B68" s="15" t="s">
        <v>195</v>
      </c>
      <c r="C68" s="3"/>
      <c r="D68" s="16"/>
      <c r="E68" s="3"/>
      <c r="F68" s="17"/>
      <c r="G68" s="17"/>
      <c r="H68" s="18">
        <v>1226.3800000000001</v>
      </c>
      <c r="I68" s="16"/>
      <c r="J68" s="3"/>
    </row>
    <row r="69" spans="1:10" x14ac:dyDescent="0.2">
      <c r="A69" s="30"/>
      <c r="B69" s="7" t="s">
        <v>195</v>
      </c>
      <c r="D69" s="9" t="s">
        <v>12</v>
      </c>
      <c r="F69" s="11" t="s">
        <v>13</v>
      </c>
      <c r="G69" s="11" t="s">
        <v>196</v>
      </c>
      <c r="H69" s="13">
        <v>30</v>
      </c>
      <c r="I69" s="9" t="s">
        <v>197</v>
      </c>
      <c r="J69" s="1" t="s">
        <v>198</v>
      </c>
    </row>
    <row r="70" spans="1:10" x14ac:dyDescent="0.2">
      <c r="A70" s="30"/>
      <c r="B70" s="7" t="s">
        <v>195</v>
      </c>
      <c r="D70" s="9" t="s">
        <v>12</v>
      </c>
      <c r="F70" s="11" t="s">
        <v>13</v>
      </c>
      <c r="G70" s="11" t="s">
        <v>199</v>
      </c>
      <c r="H70" s="13">
        <v>120</v>
      </c>
      <c r="I70" s="9" t="s">
        <v>197</v>
      </c>
      <c r="J70" s="1" t="s">
        <v>198</v>
      </c>
    </row>
    <row r="71" spans="1:10" x14ac:dyDescent="0.2">
      <c r="A71" s="30"/>
      <c r="B71" s="7" t="s">
        <v>195</v>
      </c>
      <c r="D71" s="9" t="s">
        <v>12</v>
      </c>
      <c r="F71" s="11" t="s">
        <v>13</v>
      </c>
      <c r="G71" s="11" t="s">
        <v>200</v>
      </c>
      <c r="H71" s="13">
        <v>120</v>
      </c>
      <c r="I71" s="9" t="s">
        <v>197</v>
      </c>
      <c r="J71" s="1" t="s">
        <v>198</v>
      </c>
    </row>
    <row r="72" spans="1:10" x14ac:dyDescent="0.2">
      <c r="A72" s="30"/>
      <c r="B72" s="7" t="s">
        <v>195</v>
      </c>
      <c r="D72" s="9" t="s">
        <v>12</v>
      </c>
      <c r="F72" s="11" t="s">
        <v>13</v>
      </c>
      <c r="G72" s="11" t="s">
        <v>201</v>
      </c>
      <c r="H72" s="13">
        <v>120</v>
      </c>
      <c r="I72" s="9" t="s">
        <v>197</v>
      </c>
      <c r="J72" s="1" t="s">
        <v>198</v>
      </c>
    </row>
    <row r="73" spans="1:10" x14ac:dyDescent="0.2">
      <c r="A73" s="30"/>
      <c r="B73" s="7" t="s">
        <v>195</v>
      </c>
      <c r="D73" s="9" t="s">
        <v>12</v>
      </c>
      <c r="F73" s="11" t="s">
        <v>13</v>
      </c>
      <c r="G73" s="11" t="s">
        <v>202</v>
      </c>
      <c r="H73" s="13">
        <v>36</v>
      </c>
      <c r="I73" s="9" t="s">
        <v>197</v>
      </c>
      <c r="J73" s="1" t="s">
        <v>198</v>
      </c>
    </row>
    <row r="74" spans="1:10" x14ac:dyDescent="0.2">
      <c r="A74" s="30"/>
      <c r="B74" s="7" t="s">
        <v>195</v>
      </c>
      <c r="D74" s="9" t="s">
        <v>12</v>
      </c>
      <c r="F74" s="11" t="s">
        <v>13</v>
      </c>
      <c r="G74" s="11" t="s">
        <v>203</v>
      </c>
      <c r="H74" s="13">
        <v>120</v>
      </c>
      <c r="I74" s="9" t="s">
        <v>197</v>
      </c>
      <c r="J74" s="1" t="s">
        <v>198</v>
      </c>
    </row>
    <row r="75" spans="1:10" x14ac:dyDescent="0.2">
      <c r="A75" s="30"/>
      <c r="B75" s="7" t="s">
        <v>195</v>
      </c>
      <c r="D75" s="9" t="s">
        <v>12</v>
      </c>
      <c r="F75" s="11" t="s">
        <v>13</v>
      </c>
      <c r="G75" s="11" t="s">
        <v>204</v>
      </c>
      <c r="H75" s="13">
        <v>680.38</v>
      </c>
      <c r="I75" s="9" t="s">
        <v>205</v>
      </c>
      <c r="J75" s="1" t="s">
        <v>206</v>
      </c>
    </row>
    <row r="76" spans="1:10" x14ac:dyDescent="0.2">
      <c r="A76" s="29"/>
      <c r="B76" s="15" t="s">
        <v>207</v>
      </c>
      <c r="C76" s="3"/>
      <c r="D76" s="16"/>
      <c r="E76" s="3"/>
      <c r="F76" s="17"/>
      <c r="G76" s="17"/>
      <c r="H76" s="18">
        <v>5277.91</v>
      </c>
      <c r="I76" s="16"/>
      <c r="J76" s="3"/>
    </row>
    <row r="77" spans="1:10" x14ac:dyDescent="0.2">
      <c r="A77" s="30"/>
      <c r="B77" s="7" t="s">
        <v>207</v>
      </c>
      <c r="C77" s="1" t="s">
        <v>25</v>
      </c>
      <c r="D77" s="9" t="s">
        <v>26</v>
      </c>
      <c r="E77" s="1" t="s">
        <v>27</v>
      </c>
      <c r="F77" s="11" t="s">
        <v>208</v>
      </c>
      <c r="G77" s="11" t="s">
        <v>12</v>
      </c>
      <c r="H77" s="13">
        <v>80.62</v>
      </c>
      <c r="I77" s="9" t="s">
        <v>29</v>
      </c>
      <c r="J77" s="1" t="s">
        <v>30</v>
      </c>
    </row>
    <row r="78" spans="1:10" x14ac:dyDescent="0.2">
      <c r="A78" s="30"/>
      <c r="B78" s="7" t="s">
        <v>207</v>
      </c>
      <c r="C78" s="1" t="s">
        <v>209</v>
      </c>
      <c r="D78" s="9" t="s">
        <v>210</v>
      </c>
      <c r="E78" s="1" t="s">
        <v>20</v>
      </c>
      <c r="F78" s="11" t="s">
        <v>211</v>
      </c>
      <c r="G78" s="11" t="s">
        <v>212</v>
      </c>
      <c r="H78" s="13">
        <v>314.56</v>
      </c>
      <c r="I78" s="9" t="s">
        <v>213</v>
      </c>
      <c r="J78" s="1" t="s">
        <v>214</v>
      </c>
    </row>
    <row r="79" spans="1:10" x14ac:dyDescent="0.2">
      <c r="A79" s="30"/>
      <c r="B79" s="7" t="s">
        <v>207</v>
      </c>
      <c r="C79" s="1" t="s">
        <v>69</v>
      </c>
      <c r="D79" s="9" t="s">
        <v>70</v>
      </c>
      <c r="E79" s="1" t="s">
        <v>20</v>
      </c>
      <c r="F79" s="11" t="s">
        <v>215</v>
      </c>
      <c r="G79" s="11" t="s">
        <v>12</v>
      </c>
      <c r="H79" s="13">
        <v>450</v>
      </c>
      <c r="I79" s="9" t="s">
        <v>72</v>
      </c>
      <c r="J79" s="1" t="s">
        <v>73</v>
      </c>
    </row>
    <row r="80" spans="1:10" x14ac:dyDescent="0.2">
      <c r="A80" s="30"/>
      <c r="B80" s="7" t="s">
        <v>207</v>
      </c>
      <c r="C80" s="1" t="s">
        <v>216</v>
      </c>
      <c r="D80" s="9" t="s">
        <v>217</v>
      </c>
      <c r="E80" s="1" t="s">
        <v>20</v>
      </c>
      <c r="F80" s="11" t="s">
        <v>218</v>
      </c>
      <c r="G80" s="11" t="s">
        <v>219</v>
      </c>
      <c r="H80" s="13">
        <v>4392</v>
      </c>
      <c r="I80" s="9" t="s">
        <v>72</v>
      </c>
      <c r="J80" s="1" t="s">
        <v>73</v>
      </c>
    </row>
    <row r="81" spans="1:10" x14ac:dyDescent="0.2">
      <c r="A81" s="30"/>
      <c r="B81" s="7" t="s">
        <v>207</v>
      </c>
      <c r="C81" s="1" t="s">
        <v>220</v>
      </c>
      <c r="D81" s="9" t="s">
        <v>221</v>
      </c>
      <c r="E81" s="1" t="s">
        <v>85</v>
      </c>
      <c r="F81" s="11" t="s">
        <v>222</v>
      </c>
      <c r="G81" s="11" t="s">
        <v>223</v>
      </c>
      <c r="H81" s="13">
        <v>40.729999999999997</v>
      </c>
      <c r="I81" s="9" t="s">
        <v>224</v>
      </c>
      <c r="J81" s="1" t="s">
        <v>225</v>
      </c>
    </row>
    <row r="82" spans="1:10" x14ac:dyDescent="0.2">
      <c r="A82" s="31"/>
      <c r="B82" s="20"/>
      <c r="C82" s="4"/>
      <c r="D82" s="21"/>
      <c r="E82" s="4"/>
      <c r="F82" s="22"/>
      <c r="G82" s="22"/>
      <c r="H82" s="23">
        <f>H76+H68+H55+H34+H30+H28+H23+H18+H13+H11</f>
        <v>18169.599999999999</v>
      </c>
      <c r="I82" s="21"/>
      <c r="J82" s="4"/>
    </row>
    <row r="83" spans="1:10" x14ac:dyDescent="0.2">
      <c r="A83" s="32"/>
      <c r="B83" s="25"/>
      <c r="C83" s="24"/>
      <c r="D83" s="26"/>
      <c r="E83" s="24"/>
      <c r="F83" s="27"/>
      <c r="G83" s="27"/>
      <c r="H83" s="28"/>
      <c r="I83" s="26"/>
      <c r="J83" s="24"/>
    </row>
    <row r="85" spans="1:10" x14ac:dyDescent="0.2">
      <c r="B85" s="7" t="s">
        <v>226</v>
      </c>
    </row>
    <row r="86" spans="1:10" x14ac:dyDescent="0.2">
      <c r="B86" s="7" t="s">
        <v>227</v>
      </c>
    </row>
    <row r="87" spans="1:10" x14ac:dyDescent="0.2">
      <c r="B87" s="7" t="s">
        <v>228</v>
      </c>
    </row>
  </sheetData>
  <mergeCells count="1">
    <mergeCell ref="A6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B13" sqref="B13"/>
    </sheetView>
  </sheetViews>
  <sheetFormatPr defaultRowHeight="15" x14ac:dyDescent="0.25"/>
  <cols>
    <col min="2" max="2" width="34.85546875" customWidth="1"/>
    <col min="3" max="3" width="79.42578125" customWidth="1"/>
    <col min="4" max="4" width="37.7109375" customWidth="1"/>
    <col min="5" max="5" width="38.7109375" customWidth="1"/>
    <col min="6" max="6" width="40.85546875" customWidth="1"/>
  </cols>
  <sheetData>
    <row r="2" spans="1:10" x14ac:dyDescent="0.25">
      <c r="B2" s="33" t="s">
        <v>230</v>
      </c>
    </row>
    <row r="3" spans="1:10" x14ac:dyDescent="0.25">
      <c r="B3" s="33" t="s">
        <v>231</v>
      </c>
    </row>
    <row r="4" spans="1:10" x14ac:dyDescent="0.25">
      <c r="B4" s="33" t="s">
        <v>232</v>
      </c>
    </row>
    <row r="5" spans="1:10" x14ac:dyDescent="0.25">
      <c r="C5" s="34" t="s">
        <v>239</v>
      </c>
      <c r="D5" s="35"/>
    </row>
    <row r="8" spans="1:10" x14ac:dyDescent="0.25">
      <c r="A8" s="53" t="s">
        <v>233</v>
      </c>
      <c r="B8" s="54"/>
      <c r="C8" s="36" t="s">
        <v>234</v>
      </c>
      <c r="D8" s="37"/>
      <c r="E8" s="38"/>
      <c r="F8" s="38"/>
      <c r="G8" s="38"/>
      <c r="H8" s="38"/>
      <c r="I8" s="38"/>
      <c r="J8" s="38"/>
    </row>
    <row r="9" spans="1:10" x14ac:dyDescent="0.25">
      <c r="A9" s="39">
        <v>1</v>
      </c>
      <c r="B9" s="40">
        <v>81838.429999999993</v>
      </c>
      <c r="C9" s="41" t="s">
        <v>235</v>
      </c>
      <c r="D9" s="42"/>
      <c r="E9" s="43"/>
      <c r="F9" s="43"/>
      <c r="G9" s="43"/>
      <c r="H9" s="43"/>
      <c r="I9" s="43"/>
      <c r="J9" s="43"/>
    </row>
    <row r="10" spans="1:10" x14ac:dyDescent="0.25">
      <c r="A10" s="39">
        <v>2</v>
      </c>
      <c r="B10" s="40">
        <v>22374.43</v>
      </c>
      <c r="C10" s="44" t="s">
        <v>236</v>
      </c>
      <c r="D10" s="42"/>
      <c r="E10" s="43"/>
      <c r="F10" s="43"/>
      <c r="G10" s="43"/>
      <c r="H10" s="43"/>
      <c r="I10" s="43"/>
      <c r="J10" s="45"/>
    </row>
    <row r="11" spans="1:10" x14ac:dyDescent="0.25">
      <c r="A11" s="46">
        <v>3</v>
      </c>
      <c r="B11" s="47">
        <v>3440.51</v>
      </c>
      <c r="C11" s="48" t="s">
        <v>237</v>
      </c>
      <c r="D11" s="42"/>
      <c r="E11" s="43"/>
      <c r="F11" s="43"/>
      <c r="G11" s="43"/>
      <c r="H11" s="43"/>
      <c r="I11" s="43"/>
      <c r="J11" s="45"/>
    </row>
    <row r="12" spans="1:10" x14ac:dyDescent="0.25">
      <c r="A12" s="49"/>
      <c r="B12" s="46"/>
      <c r="C12" s="48"/>
      <c r="D12" s="42"/>
      <c r="E12" s="43"/>
      <c r="F12" s="43"/>
      <c r="G12" s="43"/>
      <c r="H12" s="43"/>
      <c r="I12" s="43"/>
      <c r="J12" s="43"/>
    </row>
    <row r="13" spans="1:10" x14ac:dyDescent="0.25">
      <c r="A13" s="50" t="s">
        <v>238</v>
      </c>
      <c r="B13" s="51">
        <f>B9+B10+B11</f>
        <v>107653.36999999998</v>
      </c>
      <c r="C13" s="48"/>
      <c r="D13" s="42"/>
      <c r="E13" s="43"/>
      <c r="F13" s="43"/>
      <c r="G13" s="43"/>
      <c r="H13" s="43"/>
      <c r="I13" s="43"/>
      <c r="J13" s="43"/>
    </row>
    <row r="14" spans="1:10" x14ac:dyDescent="0.25">
      <c r="A14" s="49"/>
      <c r="B14" s="39"/>
      <c r="C14" s="48"/>
      <c r="D14" s="42"/>
      <c r="E14" s="43"/>
      <c r="F14" s="43"/>
      <c r="G14" s="43"/>
      <c r="H14" s="43"/>
      <c r="I14" s="43"/>
      <c r="J14" s="43"/>
    </row>
    <row r="15" spans="1:10" x14ac:dyDescent="0.25">
      <c r="A15" s="49"/>
      <c r="B15" s="46"/>
      <c r="C15" s="48"/>
      <c r="D15" s="42"/>
      <c r="E15" s="43"/>
      <c r="F15" s="43"/>
      <c r="G15" s="43"/>
      <c r="H15" s="43"/>
      <c r="I15" s="43"/>
      <c r="J15" s="43"/>
    </row>
  </sheetData>
  <mergeCells count="1"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po datumima</vt:lpstr>
      <vt:lpstr>plaće</vt:lpstr>
      <vt:lpstr>List3</vt:lpstr>
      <vt:lpstr>'po datumima'!Podrucje_ispisa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2024-07-12T10:39:10Z</dcterms:created>
  <dcterms:modified xsi:type="dcterms:W3CDTF">2024-07-15T09:28:43Z</dcterms:modified>
</cp:coreProperties>
</file>