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G7\Desktop\PLATNE\"/>
    </mc:Choice>
  </mc:AlternateContent>
  <bookViews>
    <workbookView xWindow="0" yWindow="0" windowWidth="28800" windowHeight="11748" activeTab="1"/>
  </bookViews>
  <sheets>
    <sheet name="List1" sheetId="1" r:id="rId1"/>
    <sheet name="List2" sheetId="2" r:id="rId2"/>
    <sheet name="List3" sheetId="3" r:id="rId3"/>
    <sheet name="List4" sheetId="4" r:id="rId4"/>
  </sheets>
  <calcPr calcId="152511"/>
</workbook>
</file>

<file path=xl/calcChain.xml><?xml version="1.0" encoding="utf-8"?>
<calcChain xmlns="http://schemas.openxmlformats.org/spreadsheetml/2006/main">
  <c r="K31" i="1" l="1"/>
  <c r="H152" i="2"/>
  <c r="J14" i="3"/>
  <c r="H14" i="3"/>
  <c r="D126" i="2"/>
  <c r="D125" i="2" s="1"/>
  <c r="D131" i="2"/>
  <c r="D127" i="2"/>
  <c r="J17" i="3" l="1"/>
  <c r="I17" i="3"/>
  <c r="I14" i="3" s="1"/>
  <c r="H17" i="3"/>
  <c r="J11" i="3"/>
  <c r="I11" i="3"/>
  <c r="H11" i="3"/>
  <c r="J20" i="1"/>
  <c r="K20" i="1"/>
  <c r="K13" i="1" s="1"/>
  <c r="J26" i="1"/>
  <c r="K26" i="1"/>
  <c r="J31" i="1"/>
  <c r="J35" i="1"/>
  <c r="K35" i="1"/>
  <c r="I20" i="1"/>
  <c r="I26" i="1"/>
  <c r="I31" i="1"/>
  <c r="I35" i="1"/>
  <c r="E15" i="1"/>
  <c r="E20" i="1"/>
  <c r="E26" i="1"/>
  <c r="E13" i="1" s="1"/>
  <c r="E31" i="1"/>
  <c r="E35" i="1"/>
  <c r="H73" i="2"/>
  <c r="H72" i="2" s="1"/>
  <c r="I94" i="2"/>
  <c r="I87" i="2"/>
  <c r="I86" i="2" s="1"/>
  <c r="I85" i="2" s="1"/>
  <c r="I82" i="2"/>
  <c r="I153" i="2" s="1"/>
  <c r="I73" i="2"/>
  <c r="I72" i="2" s="1"/>
  <c r="H56" i="2"/>
  <c r="I56" i="2"/>
  <c r="I44" i="2"/>
  <c r="I43" i="2" s="1"/>
  <c r="I42" i="2" s="1"/>
  <c r="I19" i="2"/>
  <c r="I18" i="2" s="1"/>
  <c r="I17" i="2" s="1"/>
  <c r="J13" i="1" l="1"/>
  <c r="I13" i="1"/>
  <c r="H153" i="2"/>
  <c r="H59" i="2"/>
  <c r="I59" i="2"/>
  <c r="H58" i="2"/>
  <c r="H87" i="2"/>
  <c r="H86" i="2" s="1"/>
  <c r="I58" i="2"/>
  <c r="I152" i="2" s="1"/>
  <c r="I154" i="2" s="1"/>
  <c r="H44" i="2"/>
  <c r="H154" i="2" l="1"/>
  <c r="H43" i="2"/>
  <c r="D148" i="2" l="1"/>
  <c r="D147" i="2" s="1"/>
  <c r="D141" i="2"/>
  <c r="D140" i="2"/>
  <c r="D139" i="2"/>
  <c r="D137" i="2"/>
  <c r="D136" i="2" s="1"/>
  <c r="D135" i="2" s="1"/>
  <c r="D118" i="2"/>
  <c r="D117" i="2" s="1"/>
  <c r="D113" i="2"/>
  <c r="D112" i="2" s="1"/>
  <c r="D108" i="2"/>
  <c r="D107" i="2" s="1"/>
  <c r="D106" i="2" s="1"/>
  <c r="D105" i="2" s="1"/>
  <c r="D98" i="2"/>
  <c r="D100" i="2"/>
  <c r="D90" i="2"/>
  <c r="D88" i="2"/>
  <c r="D95" i="2"/>
  <c r="D94" i="2" s="1"/>
  <c r="D74" i="2"/>
  <c r="D78" i="2"/>
  <c r="D69" i="2"/>
  <c r="D68" i="2" s="1"/>
  <c r="D67" i="2"/>
  <c r="D65" i="2"/>
  <c r="D63" i="2"/>
  <c r="D62" i="2" s="1"/>
  <c r="D61" i="2"/>
  <c r="D59" i="2"/>
  <c r="D54" i="2"/>
  <c r="D53" i="2" s="1"/>
  <c r="D49" i="2"/>
  <c r="D45" i="2"/>
  <c r="D35" i="2"/>
  <c r="D34" i="2" s="1"/>
  <c r="D30" i="2"/>
  <c r="D29" i="2" s="1"/>
  <c r="D28" i="2" s="1"/>
  <c r="D25" i="2"/>
  <c r="D20" i="2"/>
  <c r="D87" i="2" l="1"/>
  <c r="D86" i="2" s="1"/>
  <c r="D73" i="2"/>
  <c r="D72" i="2" s="1"/>
  <c r="D71" i="2" s="1"/>
  <c r="D152" i="2"/>
  <c r="D44" i="2"/>
  <c r="D57" i="2"/>
  <c r="D111" i="2"/>
  <c r="D27" i="2"/>
  <c r="D16" i="2"/>
  <c r="D153" i="2"/>
  <c r="D154" i="2" l="1"/>
</calcChain>
</file>

<file path=xl/sharedStrings.xml><?xml version="1.0" encoding="utf-8"?>
<sst xmlns="http://schemas.openxmlformats.org/spreadsheetml/2006/main" count="266" uniqueCount="173">
  <si>
    <t>ŠIFRA</t>
  </si>
  <si>
    <t>RAČUN</t>
  </si>
  <si>
    <t>OPIS RASHODA</t>
  </si>
  <si>
    <t>2. IZMJENE I DOPUNE</t>
  </si>
  <si>
    <t>1. IZMJENE I DOPUNE</t>
  </si>
  <si>
    <t>PROJEKCIJA PLANA 2022.</t>
  </si>
  <si>
    <t>REDOVNA DJELATNOST OSNOVNIH ŠKOLA - MINIMALNI  STANDARD</t>
  </si>
  <si>
    <t>A210101</t>
  </si>
  <si>
    <t>Decentralizirana sredstva za osnovne škole</t>
  </si>
  <si>
    <t>Materijalni rashodi OŠ po kriterijima</t>
  </si>
  <si>
    <t>RASHODI POSLOVANJA</t>
  </si>
  <si>
    <t>MATERIJALNI RASHODI</t>
  </si>
  <si>
    <t>NAKNADE TROŠKOVA ZAPOSLENIMA</t>
  </si>
  <si>
    <t>RASHODI ZA MATERIJAL I ENENRGIJU</t>
  </si>
  <si>
    <t>RASHODI ZA USLUGE</t>
  </si>
  <si>
    <t>OSTALI NESPOMENUTI RASHODI POSLOVANJA</t>
  </si>
  <si>
    <t>FINANCIJSKI RASHODI</t>
  </si>
  <si>
    <t>OSTALI FINANCIJSKI RASHODI</t>
  </si>
  <si>
    <t>A210102</t>
  </si>
  <si>
    <t>Materijalni rashodi OŠ po stvarnom trošku</t>
  </si>
  <si>
    <t>ZDRAVSTVENE I VETERINARSKE USLUGE</t>
  </si>
  <si>
    <t>NAKNADE GRAĐANIMA I KUĆANSTVIMA</t>
  </si>
  <si>
    <t>A210104</t>
  </si>
  <si>
    <t>Plaće i drugi rashodi za zaposlene osnovnih škola</t>
  </si>
  <si>
    <t>Ministarstvo znanosti i obrazovanja za proračunske korisnike</t>
  </si>
  <si>
    <t xml:space="preserve">PLAĆE </t>
  </si>
  <si>
    <t>OSTALI RASHODI ZA ZAPOSLENE</t>
  </si>
  <si>
    <t>DOPRINSOI NA PLAĆE</t>
  </si>
  <si>
    <t>NAKNADE ZA PRIJEVOZ ZA RAD NA TERENU I ODVOJENI ŽIVOT</t>
  </si>
  <si>
    <t>REDOVNA DJELATNOST OSNOVNIH ŠKOLA - IZNAD STANDARDA</t>
  </si>
  <si>
    <t>A210201</t>
  </si>
  <si>
    <t>Materijalni rashodi OŠ po stvarnom trošku iznad standarda</t>
  </si>
  <si>
    <t>Nenamjenski prihodi i primitci</t>
  </si>
  <si>
    <t>RASHODI ZA MATERIJAL I ENERGIJU</t>
  </si>
  <si>
    <t>NAKNADE GRA. I KUĆ. TEMELJU OSIGURANJA I DRUGE NAKNADE</t>
  </si>
  <si>
    <t>OSTALE NAKNADE GRAĐANIMA I KUČANSTVIMA IZ PRORAČUNA</t>
  </si>
  <si>
    <t>PROGRAM OBRAZOVANJA IZNAD STANDARDA</t>
  </si>
  <si>
    <t>A230106</t>
  </si>
  <si>
    <t>Školska kuhinja</t>
  </si>
  <si>
    <t>Prihodi za posebne namjene za osnovne škole</t>
  </si>
  <si>
    <t>Grad Pula za proračunske korisnike</t>
  </si>
  <si>
    <t>Grad Vodnjan za proračunske korisnike</t>
  </si>
  <si>
    <t>A230107</t>
  </si>
  <si>
    <t>Produženi boravak</t>
  </si>
  <si>
    <t>Općina fažana za proračunske korisnike</t>
  </si>
  <si>
    <t>Općina Fažana za proračunske korisnike</t>
  </si>
  <si>
    <t>PLAĆE</t>
  </si>
  <si>
    <t>DOPRINOSI NA PLAĆE</t>
  </si>
  <si>
    <t>RASHODI ZA NABAVU NEFINANCIJSKE IMOVINE</t>
  </si>
  <si>
    <t>Rashodi za nabavu proizvedene dugotrajne imovine</t>
  </si>
  <si>
    <t>POSTROJENJA I OPREMA</t>
  </si>
  <si>
    <t>A230115</t>
  </si>
  <si>
    <t>Ostali programi i projekti</t>
  </si>
  <si>
    <t>Vlastiti prihodi osnovnih škola</t>
  </si>
  <si>
    <t>KNJIGE</t>
  </si>
  <si>
    <t>RASHODI ZA MATERAIJAL I ENERGIJU</t>
  </si>
  <si>
    <t>RASHODI ZA SULUGE</t>
  </si>
  <si>
    <t>Školski list, časopisi i knjige</t>
  </si>
  <si>
    <t>OSTALE NAKNADE GRAĐANIMA I KUĆANSTVIMA IZ PRORAČUNA</t>
  </si>
  <si>
    <t>A230116</t>
  </si>
  <si>
    <t>A230184</t>
  </si>
  <si>
    <t>Zavičajna nastava</t>
  </si>
  <si>
    <t>NAKANDE TROŠKOVA ZAPOSLENIMA</t>
  </si>
  <si>
    <t>Ministarstvo znanosti  i obrazovanja za proračunske korisnike</t>
  </si>
  <si>
    <t xml:space="preserve">ŠIFRA </t>
  </si>
  <si>
    <t xml:space="preserve">RAČUN </t>
  </si>
  <si>
    <t>VRSTA PRIHODA</t>
  </si>
  <si>
    <t>PRIHODI POSLOVANJA</t>
  </si>
  <si>
    <t>PRIHODI OD IMOVINE</t>
  </si>
  <si>
    <t>Prihodi od financijske imovine</t>
  </si>
  <si>
    <t>POMOĆI IZ INOZ.I OD SUBJEKTA UNUTAR OPĆEG PRORAČUNA</t>
  </si>
  <si>
    <r>
      <t xml:space="preserve">Pomoći prorač.korisn.iz prorač.koji nije nadlež.- </t>
    </r>
    <r>
      <rPr>
        <sz val="8"/>
        <rFont val="Arial"/>
        <family val="2"/>
        <charset val="238"/>
      </rPr>
      <t>PRODUŽENI BORAVAK</t>
    </r>
  </si>
  <si>
    <r>
      <t xml:space="preserve">Pomoći prorač.korisn.iz prorač.koji nije nadlež.- </t>
    </r>
    <r>
      <rPr>
        <sz val="8"/>
        <rFont val="Arial"/>
        <family val="2"/>
        <charset val="238"/>
      </rPr>
      <t>SOC.PROGRAM (OPĆINA I GRADOVI)</t>
    </r>
  </si>
  <si>
    <r>
      <t>Pomoći prorač.korisn.iz prorač.koji nije nadlež. -</t>
    </r>
    <r>
      <rPr>
        <sz val="9"/>
        <rFont val="Arial"/>
        <family val="2"/>
        <charset val="238"/>
      </rPr>
      <t>MZO - PLAĆE+UDŽBENICI</t>
    </r>
  </si>
  <si>
    <r>
      <t>Pomoći prorač.korisn.iz prorač.koji nije nadlež. -</t>
    </r>
    <r>
      <rPr>
        <sz val="9"/>
        <rFont val="Arial"/>
        <family val="2"/>
        <charset val="238"/>
      </rPr>
      <t>MZO - lektira+računala</t>
    </r>
  </si>
  <si>
    <t>PRIHODI OD ADMINISTR.PRISTOJBI I PO POSEBNIM UVJETIMA</t>
  </si>
  <si>
    <r>
      <t xml:space="preserve">Prihodi po posebnim propisima - </t>
    </r>
    <r>
      <rPr>
        <sz val="8"/>
        <rFont val="Arial"/>
        <family val="2"/>
        <charset val="238"/>
      </rPr>
      <t>SUFINANCIRANJE CIJENE USLUGA</t>
    </r>
  </si>
  <si>
    <r>
      <t xml:space="preserve">Prihodi po posebnim propisima - </t>
    </r>
    <r>
      <rPr>
        <sz val="8"/>
        <rFont val="Arial"/>
        <family val="2"/>
        <charset val="238"/>
      </rPr>
      <t>OSTALI NESPOMENUTI RASHODI POSLOVANJA</t>
    </r>
  </si>
  <si>
    <r>
      <t xml:space="preserve">Prihodi po posebnim propisima - </t>
    </r>
    <r>
      <rPr>
        <sz val="8"/>
        <rFont val="Arial"/>
        <family val="2"/>
        <charset val="238"/>
      </rPr>
      <t>STRUČNO OSPOSOBLJ.BEZ ZASNIV.RADN.ODNOSA</t>
    </r>
  </si>
  <si>
    <t>PRIHODI OD PRODAJE PROIZV. I ROBE TE PRUŽENIH USLUGA I DONACIJA</t>
  </si>
  <si>
    <t>Prihodi od pruženih usluga</t>
  </si>
  <si>
    <t>PRIHODI IZ PRORAČUNA</t>
  </si>
  <si>
    <t>Prihodi iz prorač. IŽ za mat. rashode OŠ po kriterijima (MT)</t>
  </si>
  <si>
    <t>Prihodi iz prorač. IŽ za mat. rashode OŠ po stvarn. tr. iznad stand. (energ. i osig.)</t>
  </si>
  <si>
    <t>Prihodi iz prorač. IŽ za mat. rashode OŠ po stvarn. tr. iznad stand. (prijevoz uč.)</t>
  </si>
  <si>
    <t>Prihodi iz prorač. IŽ. (Zavičajna nastava)</t>
  </si>
  <si>
    <t>A240102</t>
  </si>
  <si>
    <t>Prihodi iz prorač. IŽ - Investicijsko održavanje  iznad standarda</t>
  </si>
  <si>
    <t>PRIHODI UKUPNO</t>
  </si>
  <si>
    <t>6 PRIHODI POSLOVANJA</t>
  </si>
  <si>
    <t>7 PRIHODI OD NEFINANCIJSKE IMOVINE</t>
  </si>
  <si>
    <t>RASHODI UKUPNO</t>
  </si>
  <si>
    <t>3 RASHODI  POSLOVANJA</t>
  </si>
  <si>
    <t>4 RASHODI ZA NEFINANCIJSKU IMOVINU</t>
  </si>
  <si>
    <t>RAZLIKA - VIŠAK / MANJAK</t>
  </si>
  <si>
    <t>B. RAČUN FINANCIRANJA</t>
  </si>
  <si>
    <t>8 PRIMICI OD FINANCIJSKE IMOVINE I ZADUŽIVANJA</t>
  </si>
  <si>
    <t>5 IZDACI ZA FINANCIJSKU IMOVINU I OTPLATE ZAJMOVA</t>
  </si>
  <si>
    <t>NETO FINANCIRANJE</t>
  </si>
  <si>
    <t>C.RASPOLOŽIVA SREDSTVA IZ PROTEKLE GODINE</t>
  </si>
  <si>
    <t>9 RASPOLOŽ.SREDSTVA IZ PRED.GOD.</t>
  </si>
  <si>
    <t>VIŠAK/MANJAK+raspol.sred. iz pred.god.+neto financ.</t>
  </si>
  <si>
    <t>D.INFORMACIJE O UKUPNOM VIŠKU/MANJKU DONESENOM IZ PRETH.GOD.</t>
  </si>
  <si>
    <t>UKUPAN MANJAK</t>
  </si>
  <si>
    <t>OPĆI DIO</t>
  </si>
  <si>
    <t>A.RAČUN PRIHODA I RASHODA</t>
  </si>
  <si>
    <t>PROEKCIJA PLANA 2022.</t>
  </si>
  <si>
    <t>Prihodi iz prorač. IŽ za mat. rashode OŠ po stvarnom trošku (sistem.pregl.)</t>
  </si>
  <si>
    <t>K240502</t>
  </si>
  <si>
    <t>OPREMANJE KNJIŽNICA</t>
  </si>
  <si>
    <t>Nenemjenski prihodi i primitci</t>
  </si>
  <si>
    <t>RASHODI ZA POMOĆNIKA U NASTAVI (EU-FOND)</t>
  </si>
  <si>
    <t>RASHODI ZA ZAPOSLENE</t>
  </si>
  <si>
    <t>POMOĆNICI U NASTAVI (EU-FOND)</t>
  </si>
  <si>
    <t>PLAĆA</t>
  </si>
  <si>
    <t>DOPRINOSI NA PLAĆU</t>
  </si>
  <si>
    <t>NAKNADE TROŠKOVA ZAPOSLENIMA - PRIJEVOZ</t>
  </si>
  <si>
    <t>NAKNADE TROŠKOVA ZAPOSLENIMA - DNEVNICE</t>
  </si>
  <si>
    <t>RASHODI ZA USLUGE (ZDRAVSTVENI PREGLEDI, ZAŠTITA NA RADU I SL.)</t>
  </si>
  <si>
    <t>INVESTICIJSKO ODRŽAVANJE OŠ IZNAD STANDARDA (HITNE INTERVENCIJE)</t>
  </si>
  <si>
    <t>RASHODI ZA USLUGE - GRIJANJE U DVORANI, ZAMJENA STOLARIJE</t>
  </si>
  <si>
    <t>Izradila računovođa: Ana Škramić</t>
  </si>
  <si>
    <t>Predsjednica školskog odbora: Dubravka Petković</t>
  </si>
  <si>
    <t>OSNOVNA ŠKOLA FAŽANA</t>
  </si>
  <si>
    <t>PULJSKA CESTA 9</t>
  </si>
  <si>
    <t>52212 FAŽANA</t>
  </si>
  <si>
    <t xml:space="preserve">KLASA: </t>
  </si>
  <si>
    <t>UR BROJ:</t>
  </si>
  <si>
    <t>RASHODI</t>
  </si>
  <si>
    <t>UKUPNO RASHODI POSLOVANJA</t>
  </si>
  <si>
    <t>UKUPNO RASHODI ZA NABAVU NEFINACIJSKE IMOVINE</t>
  </si>
  <si>
    <t>UKUPNO RASHODI</t>
  </si>
  <si>
    <t>PULJSKA 9</t>
  </si>
  <si>
    <t>KLASA :</t>
  </si>
  <si>
    <t>UR.BROJ :</t>
  </si>
  <si>
    <t>DATUM :</t>
  </si>
  <si>
    <t>PRIHODI</t>
  </si>
  <si>
    <t>Prijedlog plana 
za 2020.</t>
  </si>
  <si>
    <t>Projekcija plana
za 2021.</t>
  </si>
  <si>
    <t>Projekcija plana 
za 2022.</t>
  </si>
  <si>
    <t>A230203</t>
  </si>
  <si>
    <t>MEDNI DAN</t>
  </si>
  <si>
    <t>A230104</t>
  </si>
  <si>
    <t>POMOĆNICI U NASTAVI</t>
  </si>
  <si>
    <t>INTELEKTUALNE I OSOBNE USLUGE</t>
  </si>
  <si>
    <t>NENAMJENSKI PRIHODI I PRIMITCI</t>
  </si>
  <si>
    <t>A240101</t>
  </si>
  <si>
    <t>INVESTICIJSKO ODRŽAVANJE OŠ - MINIMALNI STANDARD</t>
  </si>
  <si>
    <t>USLUGE TEKUĆEG I INVESTICIJSKOG ODRŽAVANJA</t>
  </si>
  <si>
    <t>PROJEKTNA DOKUMENTACIJA OSNOVNIH ŠKOLA</t>
  </si>
  <si>
    <t>RASHODI ZA NABAVU NEPROIZVEDENE DUGOTRAJNE IMOVINE</t>
  </si>
  <si>
    <t>NEMATERIJALNA IMOVINA</t>
  </si>
  <si>
    <t>Prihodi iz prorač. IŽ - (Medni dan)</t>
  </si>
  <si>
    <t>a240101</t>
  </si>
  <si>
    <t>Prihodi iz prorač. IŽ - Investicijsko održavanje minimalni standard</t>
  </si>
  <si>
    <t>K240301</t>
  </si>
  <si>
    <t>Prihodi iz prorač. IŽ - Projektna dokumentacija</t>
  </si>
  <si>
    <t>Prihodi za projekt UD (pomoćn.u nastavi)</t>
  </si>
  <si>
    <t>Pomoći temeljem prijenosa EU sredstava</t>
  </si>
  <si>
    <t>400-02/20-01/01</t>
  </si>
  <si>
    <t>2168-02-01-20-01</t>
  </si>
  <si>
    <t>2168-02-01-20-02</t>
  </si>
  <si>
    <t>PLAN 2021.</t>
  </si>
  <si>
    <t>PLAN 2021. SA IZMJENAMA</t>
  </si>
  <si>
    <t>PROJEKCIJA PLANA 2023.</t>
  </si>
  <si>
    <t xml:space="preserve">Školski odbor prihvatio: </t>
  </si>
  <si>
    <t>Pomoćnici u nastavi EU fond</t>
  </si>
  <si>
    <t>FINANCIJSKI PLAN 2021. S PROJEKCIJOM ZA 2022. I 2023.</t>
  </si>
  <si>
    <t>PRIJEDLOG FINANCIJSKOG PLANA O Š FAŽANA  ZA 2021. I                                                                                                                                                PROJEKCIJA PLANA ZA  2021. I 2022. GODINU</t>
  </si>
  <si>
    <t>PROJEKCIJA PLANA ZA  2022. I 2023. GODINU</t>
  </si>
  <si>
    <t>Prijedlog plana 
za 2021.</t>
  </si>
  <si>
    <t>Projekcija plana
za 2022.</t>
  </si>
  <si>
    <t>Projekcija plana 
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</si>
</sst>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indexed="1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name val="Arial"/>
      <family val="2"/>
      <charset val="238"/>
    </font>
    <font>
      <sz val="10"/>
      <color rgb="FF7030A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2"/>
      <color rgb="FF00B05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B0F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sz val="18"/>
      <color indexed="10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60">
    <xf numFmtId="0" fontId="0" fillId="0" borderId="0" xfId="0"/>
    <xf numFmtId="0" fontId="0" fillId="0" borderId="1" xfId="0" applyBorder="1" applyAlignment="1">
      <alignment wrapText="1"/>
    </xf>
    <xf numFmtId="43" fontId="0" fillId="0" borderId="1" xfId="1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3" fillId="3" borderId="1" xfId="0" applyFont="1" applyFill="1" applyBorder="1" applyAlignment="1">
      <alignment wrapText="1"/>
    </xf>
    <xf numFmtId="43" fontId="0" fillId="3" borderId="1" xfId="1" applyFont="1" applyFill="1" applyBorder="1" applyAlignment="1">
      <alignment wrapText="1"/>
    </xf>
    <xf numFmtId="43" fontId="3" fillId="3" borderId="1" xfId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43" fontId="2" fillId="5" borderId="1" xfId="1" applyFont="1" applyFill="1" applyBorder="1" applyAlignment="1">
      <alignment wrapText="1"/>
    </xf>
    <xf numFmtId="0" fontId="2" fillId="5" borderId="6" xfId="0" applyFont="1" applyFill="1" applyBorder="1" applyAlignment="1">
      <alignment wrapText="1"/>
    </xf>
    <xf numFmtId="43" fontId="2" fillId="5" borderId="1" xfId="1" applyFont="1" applyFill="1" applyBorder="1"/>
    <xf numFmtId="0" fontId="0" fillId="5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43" fontId="4" fillId="7" borderId="1" xfId="1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43" fontId="2" fillId="6" borderId="1" xfId="1" applyFont="1" applyFill="1" applyBorder="1" applyAlignment="1">
      <alignment wrapText="1"/>
    </xf>
    <xf numFmtId="43" fontId="1" fillId="3" borderId="1" xfId="1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3" fontId="6" fillId="8" borderId="1" xfId="0" applyNumberFormat="1" applyFont="1" applyFill="1" applyBorder="1" applyProtection="1"/>
    <xf numFmtId="3" fontId="6" fillId="0" borderId="1" xfId="0" applyNumberFormat="1" applyFont="1" applyBorder="1" applyProtection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3" fontId="7" fillId="8" borderId="1" xfId="0" applyNumberFormat="1" applyFont="1" applyFill="1" applyBorder="1" applyProtection="1"/>
    <xf numFmtId="3" fontId="7" fillId="0" borderId="1" xfId="0" applyNumberFormat="1" applyFont="1" applyBorder="1" applyProtection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/>
    <xf numFmtId="3" fontId="8" fillId="8" borderId="1" xfId="0" applyNumberFormat="1" applyFont="1" applyFill="1" applyBorder="1" applyProtection="1"/>
    <xf numFmtId="3" fontId="8" fillId="0" borderId="1" xfId="0" applyNumberFormat="1" applyFont="1" applyBorder="1" applyProtection="1"/>
    <xf numFmtId="0" fontId="0" fillId="0" borderId="1" xfId="0" applyBorder="1"/>
    <xf numFmtId="3" fontId="0" fillId="0" borderId="1" xfId="0" applyNumberFormat="1" applyBorder="1"/>
    <xf numFmtId="3" fontId="9" fillId="8" borderId="1" xfId="0" applyNumberFormat="1" applyFont="1" applyFill="1" applyBorder="1" applyProtection="1"/>
    <xf numFmtId="3" fontId="0" fillId="0" borderId="1" xfId="0" applyNumberFormat="1" applyBorder="1" applyProtection="1"/>
    <xf numFmtId="3" fontId="10" fillId="0" borderId="1" xfId="0" applyNumberFormat="1" applyFont="1" applyBorder="1" applyProtection="1"/>
    <xf numFmtId="3" fontId="0" fillId="8" borderId="1" xfId="0" applyNumberFormat="1" applyFill="1" applyBorder="1" applyProtection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Protection="1"/>
    <xf numFmtId="3" fontId="0" fillId="4" borderId="1" xfId="0" applyNumberFormat="1" applyFill="1" applyBorder="1"/>
    <xf numFmtId="3" fontId="13" fillId="0" borderId="1" xfId="0" applyNumberFormat="1" applyFont="1" applyBorder="1" applyProtection="1"/>
    <xf numFmtId="3" fontId="9" fillId="0" borderId="1" xfId="0" applyNumberFormat="1" applyFont="1" applyBorder="1"/>
    <xf numFmtId="3" fontId="9" fillId="4" borderId="1" xfId="0" applyNumberFormat="1" applyFont="1" applyFill="1" applyBorder="1"/>
    <xf numFmtId="3" fontId="14" fillId="0" borderId="1" xfId="0" applyNumberFormat="1" applyFont="1" applyBorder="1" applyProtection="1"/>
    <xf numFmtId="0" fontId="16" fillId="0" borderId="3" xfId="2" quotePrefix="1" applyFont="1" applyBorder="1" applyAlignment="1">
      <alignment horizontal="left" wrapText="1"/>
    </xf>
    <xf numFmtId="0" fontId="16" fillId="0" borderId="7" xfId="2" quotePrefix="1" applyFont="1" applyBorder="1" applyAlignment="1">
      <alignment horizontal="left" wrapText="1"/>
    </xf>
    <xf numFmtId="0" fontId="16" fillId="0" borderId="7" xfId="2" quotePrefix="1" applyFont="1" applyBorder="1" applyAlignment="1">
      <alignment horizontal="center" wrapText="1"/>
    </xf>
    <xf numFmtId="0" fontId="16" fillId="0" borderId="7" xfId="2" quotePrefix="1" applyNumberFormat="1" applyFont="1" applyFill="1" applyBorder="1" applyAlignment="1" applyProtection="1">
      <alignment horizontal="left"/>
    </xf>
    <xf numFmtId="0" fontId="17" fillId="0" borderId="1" xfId="2" applyNumberFormat="1" applyFont="1" applyFill="1" applyBorder="1" applyAlignment="1" applyProtection="1">
      <alignment horizontal="center" wrapText="1"/>
    </xf>
    <xf numFmtId="0" fontId="17" fillId="0" borderId="1" xfId="2" applyNumberFormat="1" applyFont="1" applyFill="1" applyBorder="1" applyAlignment="1" applyProtection="1">
      <alignment horizontal="center" vertical="center" wrapText="1"/>
    </xf>
    <xf numFmtId="3" fontId="18" fillId="0" borderId="1" xfId="2" applyNumberFormat="1" applyFont="1" applyFill="1" applyBorder="1" applyAlignment="1" applyProtection="1">
      <alignment horizontal="center" wrapText="1"/>
    </xf>
    <xf numFmtId="3" fontId="18" fillId="0" borderId="1" xfId="2" applyNumberFormat="1" applyFont="1" applyFill="1" applyBorder="1" applyAlignment="1" applyProtection="1">
      <alignment horizontal="center" vertical="center" wrapText="1"/>
    </xf>
    <xf numFmtId="3" fontId="22" fillId="0" borderId="1" xfId="2" applyNumberFormat="1" applyFont="1" applyBorder="1" applyAlignment="1">
      <alignment horizontal="right"/>
    </xf>
    <xf numFmtId="3" fontId="16" fillId="0" borderId="1" xfId="2" applyNumberFormat="1" applyFont="1" applyBorder="1" applyAlignment="1">
      <alignment horizontal="right"/>
    </xf>
    <xf numFmtId="0" fontId="23" fillId="0" borderId="3" xfId="2" applyFont="1" applyBorder="1" applyAlignment="1">
      <alignment horizontal="left"/>
    </xf>
    <xf numFmtId="0" fontId="24" fillId="0" borderId="7" xfId="2" applyNumberFormat="1" applyFont="1" applyFill="1" applyBorder="1" applyAlignment="1" applyProtection="1"/>
    <xf numFmtId="3" fontId="23" fillId="0" borderId="1" xfId="2" applyNumberFormat="1" applyFont="1" applyBorder="1" applyAlignment="1">
      <alignment horizontal="center"/>
    </xf>
    <xf numFmtId="3" fontId="22" fillId="0" borderId="1" xfId="2" applyNumberFormat="1" applyFont="1" applyFill="1" applyBorder="1" applyAlignment="1" applyProtection="1">
      <alignment horizontal="right" wrapText="1"/>
    </xf>
    <xf numFmtId="3" fontId="16" fillId="0" borderId="1" xfId="2" applyNumberFormat="1" applyFont="1" applyFill="1" applyBorder="1" applyAlignment="1" applyProtection="1">
      <alignment horizontal="right" wrapText="1"/>
    </xf>
    <xf numFmtId="0" fontId="20" fillId="0" borderId="7" xfId="2" quotePrefix="1" applyNumberFormat="1" applyFont="1" applyFill="1" applyBorder="1" applyAlignment="1" applyProtection="1">
      <alignment horizontal="left" wrapText="1"/>
    </xf>
    <xf numFmtId="0" fontId="21" fillId="0" borderId="7" xfId="2" applyNumberFormat="1" applyFont="1" applyFill="1" applyBorder="1" applyAlignment="1" applyProtection="1">
      <alignment wrapText="1"/>
    </xf>
    <xf numFmtId="0" fontId="20" fillId="0" borderId="0" xfId="2" quotePrefix="1" applyNumberFormat="1" applyFont="1" applyFill="1" applyBorder="1" applyAlignment="1" applyProtection="1">
      <alignment horizontal="left" wrapText="1"/>
    </xf>
    <xf numFmtId="0" fontId="21" fillId="0" borderId="0" xfId="2" applyNumberFormat="1" applyFont="1" applyFill="1" applyBorder="1" applyAlignment="1" applyProtection="1">
      <alignment wrapText="1"/>
    </xf>
    <xf numFmtId="3" fontId="16" fillId="0" borderId="0" xfId="2" applyNumberFormat="1" applyFont="1" applyBorder="1" applyAlignment="1">
      <alignment horizontal="right"/>
    </xf>
    <xf numFmtId="0" fontId="25" fillId="0" borderId="0" xfId="2" applyNumberFormat="1" applyFont="1" applyFill="1" applyBorder="1" applyAlignment="1" applyProtection="1">
      <alignment horizontal="center" vertical="center" wrapText="1"/>
    </xf>
    <xf numFmtId="0" fontId="26" fillId="0" borderId="0" xfId="2" applyNumberFormat="1" applyFont="1" applyFill="1" applyBorder="1" applyAlignment="1" applyProtection="1">
      <alignment horizontal="center" vertical="center" wrapText="1"/>
    </xf>
    <xf numFmtId="0" fontId="27" fillId="0" borderId="0" xfId="2" applyNumberFormat="1" applyFont="1" applyFill="1" applyBorder="1" applyAlignment="1" applyProtection="1"/>
    <xf numFmtId="3" fontId="30" fillId="0" borderId="1" xfId="2" applyNumberFormat="1" applyFont="1" applyBorder="1" applyAlignment="1">
      <alignment horizontal="right"/>
    </xf>
    <xf numFmtId="3" fontId="30" fillId="0" borderId="3" xfId="2" applyNumberFormat="1" applyFont="1" applyBorder="1" applyAlignment="1">
      <alignment horizontal="right"/>
    </xf>
    <xf numFmtId="3" fontId="30" fillId="0" borderId="1" xfId="2" applyNumberFormat="1" applyFont="1" applyFill="1" applyBorder="1" applyAlignment="1" applyProtection="1">
      <alignment horizontal="right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43" fontId="2" fillId="5" borderId="0" xfId="1" applyFont="1" applyFill="1"/>
    <xf numFmtId="43" fontId="0" fillId="5" borderId="1" xfId="1" applyFont="1" applyFill="1" applyBorder="1" applyAlignment="1">
      <alignment wrapText="1"/>
    </xf>
    <xf numFmtId="0" fontId="36" fillId="5" borderId="1" xfId="0" applyFont="1" applyFill="1" applyBorder="1" applyAlignment="1">
      <alignment wrapText="1"/>
    </xf>
    <xf numFmtId="0" fontId="2" fillId="0" borderId="0" xfId="0" applyFont="1"/>
    <xf numFmtId="0" fontId="37" fillId="0" borderId="0" xfId="0" applyFont="1"/>
    <xf numFmtId="0" fontId="35" fillId="0" borderId="0" xfId="0" applyFont="1"/>
    <xf numFmtId="0" fontId="38" fillId="0" borderId="0" xfId="0" applyFont="1"/>
    <xf numFmtId="0" fontId="39" fillId="0" borderId="0" xfId="0" applyFont="1"/>
    <xf numFmtId="43" fontId="36" fillId="5" borderId="1" xfId="1" applyFont="1" applyFill="1" applyBorder="1" applyAlignment="1">
      <alignment wrapText="1"/>
    </xf>
    <xf numFmtId="0" fontId="14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wrapText="1"/>
    </xf>
    <xf numFmtId="0" fontId="3" fillId="9" borderId="1" xfId="0" applyFont="1" applyFill="1" applyBorder="1" applyAlignment="1">
      <alignment wrapText="1"/>
    </xf>
    <xf numFmtId="43" fontId="3" fillId="9" borderId="1" xfId="1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43" fontId="0" fillId="9" borderId="1" xfId="1" applyFont="1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43" fontId="2" fillId="9" borderId="1" xfId="1" applyFont="1" applyFill="1" applyBorder="1" applyAlignment="1">
      <alignment wrapText="1"/>
    </xf>
    <xf numFmtId="43" fontId="1" fillId="9" borderId="1" xfId="1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43" fontId="0" fillId="4" borderId="1" xfId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40" fillId="0" borderId="0" xfId="0" applyFont="1"/>
    <xf numFmtId="0" fontId="41" fillId="0" borderId="0" xfId="0" applyFont="1"/>
    <xf numFmtId="0" fontId="9" fillId="0" borderId="0" xfId="0" applyFont="1"/>
    <xf numFmtId="0" fontId="42" fillId="0" borderId="0" xfId="0" applyFont="1"/>
    <xf numFmtId="0" fontId="43" fillId="0" borderId="0" xfId="0" applyFont="1"/>
    <xf numFmtId="0" fontId="0" fillId="2" borderId="1" xfId="0" applyFill="1" applyBorder="1" applyAlignment="1">
      <alignment wrapText="1"/>
    </xf>
    <xf numFmtId="43" fontId="0" fillId="2" borderId="1" xfId="1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0" fillId="9" borderId="3" xfId="0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43" fontId="1" fillId="4" borderId="1" xfId="1" applyFont="1" applyFill="1" applyBorder="1" applyAlignment="1">
      <alignment wrapText="1"/>
    </xf>
    <xf numFmtId="3" fontId="9" fillId="4" borderId="1" xfId="0" applyNumberFormat="1" applyFont="1" applyFill="1" applyBorder="1" applyProtection="1"/>
    <xf numFmtId="0" fontId="0" fillId="0" borderId="1" xfId="0" applyBorder="1" applyAlignment="1">
      <alignment horizontal="center" vertical="center"/>
    </xf>
    <xf numFmtId="43" fontId="0" fillId="4" borderId="1" xfId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center" wrapText="1"/>
    </xf>
    <xf numFmtId="43" fontId="0" fillId="9" borderId="1" xfId="1" applyFont="1" applyFill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0" fontId="4" fillId="7" borderId="3" xfId="0" applyFont="1" applyFill="1" applyBorder="1" applyAlignment="1">
      <alignment wrapText="1"/>
    </xf>
    <xf numFmtId="0" fontId="4" fillId="7" borderId="2" xfId="0" applyFont="1" applyFill="1" applyBorder="1" applyAlignment="1">
      <alignment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34" fillId="0" borderId="0" xfId="2" applyNumberFormat="1" applyFont="1" applyFill="1" applyBorder="1" applyAlignment="1" applyProtection="1">
      <alignment vertical="center" wrapText="1"/>
    </xf>
    <xf numFmtId="0" fontId="25" fillId="0" borderId="0" xfId="2" applyNumberFormat="1" applyFont="1" applyFill="1" applyBorder="1" applyAlignment="1" applyProtection="1">
      <alignment horizontal="center" vertical="center" wrapText="1"/>
    </xf>
    <xf numFmtId="0" fontId="27" fillId="0" borderId="0" xfId="2" applyNumberFormat="1" applyFont="1" applyFill="1" applyBorder="1" applyAlignment="1" applyProtection="1"/>
    <xf numFmtId="0" fontId="26" fillId="0" borderId="0" xfId="2" applyNumberFormat="1" applyFont="1" applyFill="1" applyBorder="1" applyAlignment="1" applyProtection="1">
      <alignment horizontal="center" vertical="center" wrapText="1"/>
    </xf>
    <xf numFmtId="0" fontId="18" fillId="0" borderId="3" xfId="2" applyNumberFormat="1" applyFont="1" applyFill="1" applyBorder="1" applyAlignment="1" applyProtection="1">
      <alignment horizontal="left" wrapText="1"/>
    </xf>
    <xf numFmtId="0" fontId="19" fillId="0" borderId="7" xfId="2" applyNumberFormat="1" applyFont="1" applyFill="1" applyBorder="1" applyAlignment="1" applyProtection="1">
      <alignment wrapText="1"/>
    </xf>
    <xf numFmtId="0" fontId="8" fillId="0" borderId="7" xfId="2" applyNumberFormat="1" applyFont="1" applyFill="1" applyBorder="1" applyAlignment="1" applyProtection="1"/>
    <xf numFmtId="0" fontId="20" fillId="0" borderId="3" xfId="2" applyNumberFormat="1" applyFont="1" applyFill="1" applyBorder="1" applyAlignment="1" applyProtection="1">
      <alignment horizontal="left" wrapText="1"/>
    </xf>
    <xf numFmtId="0" fontId="21" fillId="0" borderId="7" xfId="2" applyNumberFormat="1" applyFont="1" applyFill="1" applyBorder="1" applyAlignment="1" applyProtection="1">
      <alignment wrapText="1"/>
    </xf>
    <xf numFmtId="0" fontId="9" fillId="0" borderId="7" xfId="2" applyNumberFormat="1" applyFont="1" applyFill="1" applyBorder="1" applyAlignment="1" applyProtection="1"/>
    <xf numFmtId="0" fontId="20" fillId="0" borderId="3" xfId="2" quotePrefix="1" applyFont="1" applyBorder="1" applyAlignment="1">
      <alignment horizontal="left"/>
    </xf>
    <xf numFmtId="0" fontId="20" fillId="0" borderId="3" xfId="2" quotePrefix="1" applyNumberFormat="1" applyFont="1" applyFill="1" applyBorder="1" applyAlignment="1" applyProtection="1">
      <alignment horizontal="left" wrapText="1"/>
    </xf>
    <xf numFmtId="0" fontId="9" fillId="0" borderId="7" xfId="2" applyNumberFormat="1" applyFont="1" applyFill="1" applyBorder="1" applyAlignment="1" applyProtection="1">
      <alignment wrapText="1"/>
    </xf>
    <xf numFmtId="0" fontId="30" fillId="0" borderId="3" xfId="2" quotePrefix="1" applyNumberFormat="1" applyFont="1" applyFill="1" applyBorder="1" applyAlignment="1" applyProtection="1">
      <alignment horizontal="left" wrapText="1"/>
    </xf>
    <xf numFmtId="0" fontId="31" fillId="0" borderId="7" xfId="2" applyNumberFormat="1" applyFont="1" applyFill="1" applyBorder="1" applyAlignment="1" applyProtection="1">
      <alignment wrapText="1"/>
    </xf>
    <xf numFmtId="0" fontId="30" fillId="0" borderId="3" xfId="2" applyNumberFormat="1" applyFont="1" applyFill="1" applyBorder="1" applyAlignment="1" applyProtection="1">
      <alignment horizontal="left" wrapText="1"/>
    </xf>
    <xf numFmtId="0" fontId="32" fillId="0" borderId="7" xfId="2" applyNumberFormat="1" applyFont="1" applyFill="1" applyBorder="1" applyAlignment="1" applyProtection="1"/>
    <xf numFmtId="0" fontId="25" fillId="0" borderId="0" xfId="2" quotePrefix="1" applyNumberFormat="1" applyFont="1" applyFill="1" applyBorder="1" applyAlignment="1" applyProtection="1">
      <alignment horizontal="center" vertical="center" wrapText="1"/>
    </xf>
    <xf numFmtId="0" fontId="28" fillId="0" borderId="3" xfId="2" quotePrefix="1" applyNumberFormat="1" applyFont="1" applyFill="1" applyBorder="1" applyAlignment="1" applyProtection="1">
      <alignment horizontal="left" wrapText="1"/>
    </xf>
    <xf numFmtId="0" fontId="29" fillId="0" borderId="7" xfId="2" applyNumberFormat="1" applyFont="1" applyFill="1" applyBorder="1" applyAlignment="1" applyProtection="1">
      <alignment wrapText="1"/>
    </xf>
  </cellXfs>
  <cellStyles count="3">
    <cellStyle name="Normalno" xfId="0" builtinId="0"/>
    <cellStyle name="Obično 4" xfId="2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9"/>
  <sheetViews>
    <sheetView topLeftCell="A11" workbookViewId="0">
      <selection activeCell="L33" sqref="L33"/>
    </sheetView>
  </sheetViews>
  <sheetFormatPr defaultRowHeight="14.4" x14ac:dyDescent="0.3"/>
  <cols>
    <col min="2" max="2" width="7.5546875" customWidth="1"/>
    <col min="3" max="3" width="8.44140625" customWidth="1"/>
    <col min="4" max="4" width="71.5546875" customWidth="1"/>
    <col min="5" max="5" width="18.33203125" customWidth="1"/>
    <col min="6" max="6" width="10.109375" customWidth="1"/>
    <col min="7" max="7" width="9.88671875" customWidth="1"/>
    <col min="8" max="8" width="10.109375" customWidth="1"/>
    <col min="9" max="9" width="10" customWidth="1"/>
    <col min="10" max="10" width="14" hidden="1" customWidth="1"/>
  </cols>
  <sheetData>
    <row r="1" spans="2:11" ht="17.399999999999999" x14ac:dyDescent="0.3">
      <c r="B1" s="111" t="s">
        <v>123</v>
      </c>
      <c r="C1" s="111"/>
    </row>
    <row r="2" spans="2:11" ht="17.399999999999999" x14ac:dyDescent="0.3">
      <c r="B2" s="111" t="s">
        <v>132</v>
      </c>
      <c r="C2" s="111"/>
    </row>
    <row r="3" spans="2:11" ht="17.399999999999999" x14ac:dyDescent="0.3">
      <c r="B3" s="111" t="s">
        <v>125</v>
      </c>
      <c r="C3" s="111"/>
    </row>
    <row r="4" spans="2:11" x14ac:dyDescent="0.3">
      <c r="B4" s="112" t="s">
        <v>133</v>
      </c>
      <c r="C4" s="113" t="s">
        <v>159</v>
      </c>
    </row>
    <row r="5" spans="2:11" x14ac:dyDescent="0.3">
      <c r="B5" s="112" t="s">
        <v>134</v>
      </c>
      <c r="C5" s="113" t="s">
        <v>160</v>
      </c>
    </row>
    <row r="6" spans="2:11" x14ac:dyDescent="0.3">
      <c r="B6" s="112" t="s">
        <v>135</v>
      </c>
      <c r="C6" s="113"/>
    </row>
    <row r="8" spans="2:11" ht="23.4" x14ac:dyDescent="0.45">
      <c r="B8" s="114" t="s">
        <v>167</v>
      </c>
      <c r="C8" s="115"/>
      <c r="D8" s="115"/>
    </row>
    <row r="9" spans="2:11" x14ac:dyDescent="0.3">
      <c r="C9" s="113"/>
    </row>
    <row r="11" spans="2:11" ht="18" x14ac:dyDescent="0.35">
      <c r="B11" s="92" t="s">
        <v>136</v>
      </c>
    </row>
    <row r="12" spans="2:11" ht="52.8" x14ac:dyDescent="0.3">
      <c r="B12" s="25" t="s">
        <v>64</v>
      </c>
      <c r="C12" s="25" t="s">
        <v>65</v>
      </c>
      <c r="D12" s="25" t="s">
        <v>66</v>
      </c>
      <c r="E12" s="25" t="s">
        <v>162</v>
      </c>
      <c r="F12" s="26" t="s">
        <v>163</v>
      </c>
      <c r="G12" s="27" t="s">
        <v>3</v>
      </c>
      <c r="H12" s="27" t="s">
        <v>4</v>
      </c>
      <c r="I12" s="28" t="s">
        <v>5</v>
      </c>
      <c r="J12" s="28" t="s">
        <v>106</v>
      </c>
      <c r="K12" s="28" t="s">
        <v>164</v>
      </c>
    </row>
    <row r="13" spans="2:11" x14ac:dyDescent="0.3">
      <c r="B13" s="29"/>
      <c r="C13" s="30">
        <v>6</v>
      </c>
      <c r="D13" s="31" t="s">
        <v>67</v>
      </c>
      <c r="E13" s="32">
        <f>E20+E26+E31+E35</f>
        <v>7211860.8499999996</v>
      </c>
      <c r="F13" s="33"/>
      <c r="G13" s="34"/>
      <c r="H13" s="34"/>
      <c r="I13" s="32">
        <f>I20+I26+I31+I35</f>
        <v>1910170.8000000003</v>
      </c>
      <c r="J13" s="32">
        <f t="shared" ref="J13:K13" si="0">J20+J26+J31+J35</f>
        <v>1910171.8000000003</v>
      </c>
      <c r="K13" s="32">
        <f t="shared" si="0"/>
        <v>1910170.8000000003</v>
      </c>
    </row>
    <row r="14" spans="2:11" x14ac:dyDescent="0.3">
      <c r="B14" s="29"/>
      <c r="C14" s="35"/>
      <c r="D14" s="36"/>
      <c r="E14" s="37"/>
      <c r="F14" s="38"/>
      <c r="G14" s="39"/>
      <c r="H14" s="39"/>
      <c r="I14" s="39"/>
      <c r="J14" s="37"/>
      <c r="K14" s="45"/>
    </row>
    <row r="15" spans="2:11" x14ac:dyDescent="0.3">
      <c r="B15" s="29"/>
      <c r="C15" s="40">
        <v>64</v>
      </c>
      <c r="D15" s="41" t="s">
        <v>68</v>
      </c>
      <c r="E15" s="42">
        <f>E16</f>
        <v>0</v>
      </c>
      <c r="F15" s="43"/>
      <c r="G15" s="44"/>
      <c r="H15" s="44"/>
      <c r="I15" s="42"/>
      <c r="J15" s="42"/>
      <c r="K15" s="45"/>
    </row>
    <row r="16" spans="2:11" x14ac:dyDescent="0.3">
      <c r="B16" s="29"/>
      <c r="C16" s="29">
        <v>641</v>
      </c>
      <c r="D16" s="45" t="s">
        <v>69</v>
      </c>
      <c r="E16" s="46">
        <v>0</v>
      </c>
      <c r="F16" s="47"/>
      <c r="G16" s="48"/>
      <c r="H16" s="48"/>
      <c r="I16" s="46"/>
      <c r="J16" s="46"/>
      <c r="K16" s="45"/>
    </row>
    <row r="17" spans="2:11" x14ac:dyDescent="0.3">
      <c r="B17" s="29"/>
      <c r="C17" s="29"/>
      <c r="D17" s="45"/>
      <c r="E17" s="46"/>
      <c r="F17" s="47"/>
      <c r="G17" s="49"/>
      <c r="H17" s="48"/>
      <c r="I17" s="46"/>
      <c r="J17" s="46"/>
      <c r="K17" s="45"/>
    </row>
    <row r="18" spans="2:11" x14ac:dyDescent="0.3">
      <c r="B18" s="29"/>
      <c r="C18" s="29"/>
      <c r="D18" s="45"/>
      <c r="E18" s="46"/>
      <c r="F18" s="47"/>
      <c r="G18" s="49"/>
      <c r="H18" s="48"/>
      <c r="I18" s="46"/>
      <c r="J18" s="46"/>
      <c r="K18" s="45"/>
    </row>
    <row r="19" spans="2:11" x14ac:dyDescent="0.3">
      <c r="B19" s="29"/>
      <c r="C19" s="29"/>
      <c r="D19" s="45"/>
      <c r="E19" s="46"/>
      <c r="F19" s="50"/>
      <c r="G19" s="48"/>
      <c r="H19" s="48"/>
      <c r="I19" s="46"/>
      <c r="J19" s="46"/>
      <c r="K19" s="45"/>
    </row>
    <row r="20" spans="2:11" x14ac:dyDescent="0.3">
      <c r="B20" s="29"/>
      <c r="C20" s="40">
        <v>63</v>
      </c>
      <c r="D20" s="41" t="s">
        <v>70</v>
      </c>
      <c r="E20" s="42">
        <f>E21+E22+E23</f>
        <v>5996200</v>
      </c>
      <c r="F20" s="43"/>
      <c r="G20" s="44"/>
      <c r="H20" s="44"/>
      <c r="I20" s="42">
        <f>I21+I22+I23+I24</f>
        <v>645278.41</v>
      </c>
      <c r="J20" s="42">
        <f t="shared" ref="J20:K20" si="1">J21+J22+J23+J24</f>
        <v>645278.41</v>
      </c>
      <c r="K20" s="42">
        <f t="shared" si="1"/>
        <v>645278.41</v>
      </c>
    </row>
    <row r="21" spans="2:11" x14ac:dyDescent="0.3">
      <c r="B21" s="51" t="s">
        <v>42</v>
      </c>
      <c r="C21" s="29">
        <v>636</v>
      </c>
      <c r="D21" s="52" t="s">
        <v>71</v>
      </c>
      <c r="E21" s="46">
        <v>265000</v>
      </c>
      <c r="F21" s="47"/>
      <c r="G21" s="45"/>
      <c r="H21" s="53"/>
      <c r="I21" s="46">
        <v>361228</v>
      </c>
      <c r="J21" s="46">
        <v>361228</v>
      </c>
      <c r="K21" s="46">
        <v>361228</v>
      </c>
    </row>
    <row r="22" spans="2:11" x14ac:dyDescent="0.3">
      <c r="B22" s="51" t="s">
        <v>37</v>
      </c>
      <c r="C22" s="29">
        <v>636</v>
      </c>
      <c r="D22" s="52" t="s">
        <v>72</v>
      </c>
      <c r="E22" s="46">
        <v>31200</v>
      </c>
      <c r="F22" s="47"/>
      <c r="G22" s="45"/>
      <c r="H22" s="48"/>
      <c r="I22" s="46">
        <v>78200</v>
      </c>
      <c r="J22" s="46">
        <v>78200</v>
      </c>
      <c r="K22" s="46">
        <v>78200</v>
      </c>
    </row>
    <row r="23" spans="2:11" x14ac:dyDescent="0.3">
      <c r="B23" s="51" t="s">
        <v>22</v>
      </c>
      <c r="C23" s="29">
        <v>636</v>
      </c>
      <c r="D23" s="52" t="s">
        <v>73</v>
      </c>
      <c r="E23" s="54">
        <v>5700000</v>
      </c>
      <c r="F23" s="47"/>
      <c r="G23" s="45"/>
      <c r="H23" s="131"/>
      <c r="I23" s="46">
        <v>205850.41</v>
      </c>
      <c r="J23" s="46">
        <v>205850.41</v>
      </c>
      <c r="K23" s="46">
        <v>205850.41</v>
      </c>
    </row>
    <row r="24" spans="2:11" x14ac:dyDescent="0.3">
      <c r="B24" s="51"/>
      <c r="C24" s="29">
        <v>636</v>
      </c>
      <c r="D24" s="52" t="s">
        <v>74</v>
      </c>
      <c r="E24" s="54">
        <v>0</v>
      </c>
      <c r="F24" s="47"/>
      <c r="G24" s="45"/>
      <c r="H24" s="48"/>
      <c r="I24" s="46">
        <v>0</v>
      </c>
      <c r="J24" s="46">
        <v>0</v>
      </c>
      <c r="K24" s="46">
        <v>0</v>
      </c>
    </row>
    <row r="25" spans="2:11" x14ac:dyDescent="0.3">
      <c r="B25" s="29"/>
      <c r="C25" s="29">
        <v>638</v>
      </c>
      <c r="D25" s="52" t="s">
        <v>158</v>
      </c>
      <c r="E25" s="56"/>
      <c r="F25" s="47"/>
      <c r="G25" s="53"/>
      <c r="H25" s="53"/>
      <c r="I25" s="46"/>
      <c r="J25" s="46"/>
      <c r="K25" s="46"/>
    </row>
    <row r="26" spans="2:11" x14ac:dyDescent="0.3">
      <c r="B26" s="29"/>
      <c r="C26" s="40">
        <v>65</v>
      </c>
      <c r="D26" s="41" t="s">
        <v>75</v>
      </c>
      <c r="E26" s="42">
        <f>E27+E28</f>
        <v>171000</v>
      </c>
      <c r="F26" s="43"/>
      <c r="G26" s="44"/>
      <c r="H26" s="44"/>
      <c r="I26" s="42">
        <f>I27+I28</f>
        <v>315061.25</v>
      </c>
      <c r="J26" s="42">
        <f t="shared" ref="J26:K26" si="2">J27+J28</f>
        <v>315061.25</v>
      </c>
      <c r="K26" s="42">
        <f t="shared" si="2"/>
        <v>315061.25</v>
      </c>
    </row>
    <row r="27" spans="2:11" x14ac:dyDescent="0.3">
      <c r="B27" s="29"/>
      <c r="C27" s="29">
        <v>652</v>
      </c>
      <c r="D27" s="52" t="s">
        <v>76</v>
      </c>
      <c r="E27" s="56">
        <v>155000</v>
      </c>
      <c r="F27" s="47"/>
      <c r="G27" s="53"/>
      <c r="H27" s="53"/>
      <c r="I27" s="46">
        <v>275890</v>
      </c>
      <c r="J27" s="46">
        <v>275890</v>
      </c>
      <c r="K27" s="46">
        <v>275890</v>
      </c>
    </row>
    <row r="28" spans="2:11" x14ac:dyDescent="0.3">
      <c r="B28" s="29"/>
      <c r="C28" s="29">
        <v>652</v>
      </c>
      <c r="D28" s="52" t="s">
        <v>77</v>
      </c>
      <c r="E28" s="56">
        <v>16000</v>
      </c>
      <c r="F28" s="47"/>
      <c r="G28" s="53"/>
      <c r="H28" s="53"/>
      <c r="I28" s="46">
        <v>39171.25</v>
      </c>
      <c r="J28" s="46">
        <v>39171.25</v>
      </c>
      <c r="K28" s="46">
        <v>39171.25</v>
      </c>
    </row>
    <row r="29" spans="2:11" x14ac:dyDescent="0.3">
      <c r="B29" s="29"/>
      <c r="C29" s="29">
        <v>652</v>
      </c>
      <c r="D29" s="52" t="s">
        <v>78</v>
      </c>
      <c r="E29" s="57"/>
      <c r="F29" s="47"/>
      <c r="G29" s="53"/>
      <c r="H29" s="53"/>
      <c r="I29" s="46">
        <v>0</v>
      </c>
      <c r="J29" s="46">
        <v>0</v>
      </c>
      <c r="K29" s="46">
        <v>0</v>
      </c>
    </row>
    <row r="30" spans="2:11" x14ac:dyDescent="0.3">
      <c r="B30" s="29"/>
      <c r="C30" s="29"/>
      <c r="D30" s="52"/>
      <c r="E30" s="56"/>
      <c r="F30" s="47"/>
      <c r="G30" s="53"/>
      <c r="H30" s="53"/>
      <c r="I30" s="46"/>
      <c r="J30" s="46"/>
      <c r="K30" s="46"/>
    </row>
    <row r="31" spans="2:11" x14ac:dyDescent="0.3">
      <c r="B31" s="29"/>
      <c r="C31" s="40">
        <v>66</v>
      </c>
      <c r="D31" s="41" t="s">
        <v>79</v>
      </c>
      <c r="E31" s="42">
        <f>E32</f>
        <v>149715</v>
      </c>
      <c r="F31" s="43"/>
      <c r="G31" s="44"/>
      <c r="H31" s="44"/>
      <c r="I31" s="42">
        <f>I32</f>
        <v>145315</v>
      </c>
      <c r="J31" s="42">
        <f t="shared" ref="J31" si="3">J32</f>
        <v>145316</v>
      </c>
      <c r="K31" s="42">
        <f>K32</f>
        <v>145315</v>
      </c>
    </row>
    <row r="32" spans="2:11" x14ac:dyDescent="0.3">
      <c r="B32" s="29"/>
      <c r="C32" s="29">
        <v>661</v>
      </c>
      <c r="D32" s="45" t="s">
        <v>80</v>
      </c>
      <c r="E32" s="46">
        <v>149715</v>
      </c>
      <c r="F32" s="47"/>
      <c r="G32" s="55"/>
      <c r="H32" s="48"/>
      <c r="I32" s="46">
        <v>145315</v>
      </c>
      <c r="J32" s="46">
        <v>145316</v>
      </c>
      <c r="K32" s="46">
        <v>145315</v>
      </c>
    </row>
    <row r="33" spans="2:11" x14ac:dyDescent="0.3">
      <c r="B33" s="29"/>
      <c r="C33" s="29"/>
      <c r="D33" s="45"/>
      <c r="E33" s="46"/>
      <c r="F33" s="50"/>
      <c r="G33" s="48"/>
      <c r="H33" s="48"/>
      <c r="I33" s="46"/>
      <c r="J33" s="46"/>
      <c r="K33" s="46"/>
    </row>
    <row r="34" spans="2:11" x14ac:dyDescent="0.3">
      <c r="B34" s="25" t="s">
        <v>64</v>
      </c>
      <c r="C34" s="25" t="s">
        <v>65</v>
      </c>
      <c r="D34" s="25" t="s">
        <v>66</v>
      </c>
      <c r="E34" s="25"/>
      <c r="F34" s="26"/>
      <c r="G34" s="27"/>
      <c r="H34" s="27"/>
      <c r="I34" s="28"/>
      <c r="J34" s="28"/>
      <c r="K34" s="28"/>
    </row>
    <row r="35" spans="2:11" x14ac:dyDescent="0.3">
      <c r="B35" s="29"/>
      <c r="C35" s="40">
        <v>67</v>
      </c>
      <c r="D35" s="41" t="s">
        <v>81</v>
      </c>
      <c r="E35" s="42">
        <f>E36+E37+E38+E39+E40+E41+E42+E43+E44+E45</f>
        <v>894945.85</v>
      </c>
      <c r="F35" s="43"/>
      <c r="G35" s="44"/>
      <c r="H35" s="44"/>
      <c r="I35" s="42">
        <f>I36+I37+I38+I39+I40+I41+I42+I43+I44+I45</f>
        <v>804516.14</v>
      </c>
      <c r="J35" s="42">
        <f t="shared" ref="J35:K35" si="4">J36+J37+J38+J39+J40+J41+J42+J43+J44+J45</f>
        <v>804516.14</v>
      </c>
      <c r="K35" s="42">
        <f t="shared" si="4"/>
        <v>804516.14</v>
      </c>
    </row>
    <row r="36" spans="2:11" x14ac:dyDescent="0.3">
      <c r="B36" s="51" t="s">
        <v>7</v>
      </c>
      <c r="C36" s="29">
        <v>671</v>
      </c>
      <c r="D36" s="45" t="s">
        <v>82</v>
      </c>
      <c r="E36" s="46">
        <v>227928</v>
      </c>
      <c r="F36" s="47"/>
      <c r="G36" s="48"/>
      <c r="H36" s="48"/>
      <c r="I36" s="46">
        <v>223824</v>
      </c>
      <c r="J36" s="46">
        <v>223824</v>
      </c>
      <c r="K36" s="46">
        <v>223824</v>
      </c>
    </row>
    <row r="37" spans="2:11" x14ac:dyDescent="0.3">
      <c r="B37" s="29" t="s">
        <v>18</v>
      </c>
      <c r="C37" s="29">
        <v>671</v>
      </c>
      <c r="D37" s="52" t="s">
        <v>107</v>
      </c>
      <c r="E37" s="46">
        <v>6500</v>
      </c>
      <c r="F37" s="47"/>
      <c r="G37" s="48"/>
      <c r="H37" s="48"/>
      <c r="I37" s="46">
        <v>6500</v>
      </c>
      <c r="J37" s="46">
        <v>6500</v>
      </c>
      <c r="K37" s="46">
        <v>6500</v>
      </c>
    </row>
    <row r="38" spans="2:11" x14ac:dyDescent="0.3">
      <c r="B38" s="51" t="s">
        <v>30</v>
      </c>
      <c r="C38" s="29">
        <v>671</v>
      </c>
      <c r="D38" s="45" t="s">
        <v>83</v>
      </c>
      <c r="E38" s="46">
        <v>143517.85</v>
      </c>
      <c r="F38" s="47"/>
      <c r="G38" s="58"/>
      <c r="H38" s="58"/>
      <c r="I38" s="46">
        <v>91092.14</v>
      </c>
      <c r="J38" s="46">
        <v>91092.14</v>
      </c>
      <c r="K38" s="46">
        <v>91092.14</v>
      </c>
    </row>
    <row r="39" spans="2:11" x14ac:dyDescent="0.3">
      <c r="B39" s="29" t="s">
        <v>30</v>
      </c>
      <c r="C39" s="29">
        <v>671</v>
      </c>
      <c r="D39" s="52" t="s">
        <v>84</v>
      </c>
      <c r="E39" s="56">
        <v>460000</v>
      </c>
      <c r="F39" s="47"/>
      <c r="G39" s="53"/>
      <c r="H39" s="53"/>
      <c r="I39" s="46">
        <v>476100</v>
      </c>
      <c r="J39" s="46">
        <v>476100</v>
      </c>
      <c r="K39" s="46">
        <v>476100</v>
      </c>
    </row>
    <row r="40" spans="2:11" x14ac:dyDescent="0.3">
      <c r="B40" s="51" t="s">
        <v>142</v>
      </c>
      <c r="C40" s="51">
        <v>671</v>
      </c>
      <c r="D40" s="52" t="s">
        <v>157</v>
      </c>
      <c r="E40" s="57">
        <v>50000</v>
      </c>
      <c r="F40" s="47"/>
      <c r="G40" s="55"/>
      <c r="H40" s="53"/>
      <c r="I40" s="46">
        <v>0</v>
      </c>
      <c r="J40" s="46">
        <v>0</v>
      </c>
      <c r="K40" s="46">
        <v>0</v>
      </c>
    </row>
    <row r="41" spans="2:11" x14ac:dyDescent="0.3">
      <c r="B41" s="29" t="s">
        <v>60</v>
      </c>
      <c r="C41" s="29">
        <v>671</v>
      </c>
      <c r="D41" s="52" t="s">
        <v>85</v>
      </c>
      <c r="E41" s="46">
        <v>7000</v>
      </c>
      <c r="F41" s="47"/>
      <c r="G41" s="48"/>
      <c r="H41" s="48"/>
      <c r="I41" s="45">
        <v>7000</v>
      </c>
      <c r="J41" s="45">
        <v>7000</v>
      </c>
      <c r="K41" s="45">
        <v>7000</v>
      </c>
    </row>
    <row r="42" spans="2:11" x14ac:dyDescent="0.3">
      <c r="B42" s="29" t="s">
        <v>153</v>
      </c>
      <c r="C42" s="29">
        <v>671</v>
      </c>
      <c r="D42" s="95" t="s">
        <v>154</v>
      </c>
      <c r="E42" s="46">
        <v>0</v>
      </c>
      <c r="F42" s="47"/>
      <c r="G42" s="48"/>
      <c r="H42" s="48"/>
      <c r="I42" s="45">
        <v>0</v>
      </c>
      <c r="J42" s="45">
        <v>0</v>
      </c>
      <c r="K42" s="45">
        <v>0</v>
      </c>
    </row>
    <row r="43" spans="2:11" x14ac:dyDescent="0.3">
      <c r="B43" s="95" t="s">
        <v>86</v>
      </c>
      <c r="C43" s="96">
        <v>671</v>
      </c>
      <c r="D43" s="95" t="s">
        <v>87</v>
      </c>
      <c r="E43" s="97">
        <v>0</v>
      </c>
      <c r="F43" s="47"/>
      <c r="G43" s="48"/>
      <c r="H43" s="48"/>
      <c r="I43" s="45">
        <v>0</v>
      </c>
      <c r="J43" s="45">
        <v>0</v>
      </c>
      <c r="K43" s="45">
        <v>0</v>
      </c>
    </row>
    <row r="44" spans="2:11" x14ac:dyDescent="0.3">
      <c r="B44" s="29" t="s">
        <v>140</v>
      </c>
      <c r="C44" s="29">
        <v>671</v>
      </c>
      <c r="D44" s="95" t="s">
        <v>152</v>
      </c>
      <c r="E44" s="46">
        <v>0</v>
      </c>
      <c r="F44" s="47"/>
      <c r="G44" s="48"/>
      <c r="H44" s="48"/>
      <c r="I44" s="45">
        <v>0</v>
      </c>
      <c r="J44" s="45">
        <v>0</v>
      </c>
      <c r="K44" s="45">
        <v>0</v>
      </c>
    </row>
    <row r="45" spans="2:11" x14ac:dyDescent="0.3">
      <c r="B45" s="45" t="s">
        <v>155</v>
      </c>
      <c r="C45" s="132">
        <v>671</v>
      </c>
      <c r="D45" s="95" t="s">
        <v>156</v>
      </c>
      <c r="E45" s="45">
        <v>0</v>
      </c>
      <c r="F45" s="45"/>
      <c r="G45" s="45"/>
      <c r="H45" s="45"/>
      <c r="I45" s="45">
        <v>0</v>
      </c>
      <c r="J45" s="45">
        <v>0</v>
      </c>
      <c r="K45" s="45">
        <v>0</v>
      </c>
    </row>
    <row r="46" spans="2:11" x14ac:dyDescent="0.3">
      <c r="B46" s="45"/>
      <c r="C46" s="132">
        <v>671</v>
      </c>
      <c r="D46" s="95" t="s">
        <v>166</v>
      </c>
      <c r="E46" s="46">
        <v>257800</v>
      </c>
      <c r="F46" s="45"/>
      <c r="G46" s="45"/>
      <c r="H46" s="45"/>
      <c r="I46" s="45"/>
      <c r="J46" s="45"/>
      <c r="K46" s="45"/>
    </row>
    <row r="47" spans="2:11" x14ac:dyDescent="0.3">
      <c r="K47" s="107"/>
    </row>
    <row r="49" spans="11:11" x14ac:dyDescent="0.3">
      <c r="K49" s="37"/>
    </row>
  </sheetData>
  <pageMargins left="0.7" right="0.7" top="0.75" bottom="0.75" header="0.3" footer="0.3"/>
  <pageSetup paperSize="9" scale="5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F162"/>
  <sheetViews>
    <sheetView tabSelected="1" workbookViewId="0">
      <selection activeCell="A6" sqref="A6"/>
    </sheetView>
  </sheetViews>
  <sheetFormatPr defaultRowHeight="14.4" x14ac:dyDescent="0.3"/>
  <cols>
    <col min="3" max="3" width="64.88671875" customWidth="1"/>
    <col min="4" max="4" width="17.5546875" customWidth="1"/>
    <col min="5" max="5" width="12.44140625" customWidth="1"/>
    <col min="6" max="6" width="15.109375" customWidth="1"/>
    <col min="7" max="7" width="17.6640625" customWidth="1"/>
    <col min="8" max="9" width="17.33203125" customWidth="1"/>
  </cols>
  <sheetData>
    <row r="1" spans="1:9" x14ac:dyDescent="0.3">
      <c r="A1" s="89" t="s">
        <v>123</v>
      </c>
      <c r="B1" s="89"/>
    </row>
    <row r="2" spans="1:9" x14ac:dyDescent="0.3">
      <c r="A2" s="89" t="s">
        <v>124</v>
      </c>
      <c r="B2" s="89"/>
    </row>
    <row r="3" spans="1:9" x14ac:dyDescent="0.3">
      <c r="A3" s="89" t="s">
        <v>125</v>
      </c>
      <c r="B3" s="89"/>
    </row>
    <row r="4" spans="1:9" x14ac:dyDescent="0.3">
      <c r="A4" s="89" t="s">
        <v>126</v>
      </c>
      <c r="B4" s="89" t="s">
        <v>159</v>
      </c>
    </row>
    <row r="5" spans="1:9" x14ac:dyDescent="0.3">
      <c r="A5" s="89" t="s">
        <v>127</v>
      </c>
      <c r="B5" s="89" t="s">
        <v>161</v>
      </c>
    </row>
    <row r="6" spans="1:9" x14ac:dyDescent="0.3">
      <c r="A6" s="89"/>
      <c r="B6" s="89"/>
    </row>
    <row r="8" spans="1:9" ht="25.8" x14ac:dyDescent="0.5">
      <c r="C8" s="90" t="s">
        <v>167</v>
      </c>
      <c r="D8" s="91"/>
      <c r="E8" s="91"/>
    </row>
    <row r="14" spans="1:9" ht="18" x14ac:dyDescent="0.35">
      <c r="A14" s="92" t="s">
        <v>128</v>
      </c>
      <c r="B14" s="93"/>
    </row>
    <row r="15" spans="1:9" ht="43.2" x14ac:dyDescent="0.3">
      <c r="A15" s="22" t="s">
        <v>0</v>
      </c>
      <c r="B15" s="22" t="s">
        <v>1</v>
      </c>
      <c r="C15" s="22" t="s">
        <v>2</v>
      </c>
      <c r="D15" s="22" t="s">
        <v>162</v>
      </c>
      <c r="E15" s="22" t="s">
        <v>163</v>
      </c>
      <c r="F15" s="22" t="s">
        <v>3</v>
      </c>
      <c r="G15" s="22" t="s">
        <v>4</v>
      </c>
      <c r="H15" s="23" t="s">
        <v>5</v>
      </c>
      <c r="I15" s="22" t="s">
        <v>164</v>
      </c>
    </row>
    <row r="16" spans="1:9" ht="15" customHeight="1" x14ac:dyDescent="0.3">
      <c r="A16" s="18">
        <v>2101</v>
      </c>
      <c r="B16" s="137" t="s">
        <v>6</v>
      </c>
      <c r="C16" s="138"/>
      <c r="D16" s="19">
        <f>D18+D28+D33</f>
        <v>5784428</v>
      </c>
      <c r="E16" s="19"/>
      <c r="F16" s="19"/>
      <c r="G16" s="19"/>
      <c r="H16" s="19">
        <v>230324</v>
      </c>
      <c r="I16" s="19">
        <v>230324</v>
      </c>
    </row>
    <row r="17" spans="1:9" ht="15" customHeight="1" x14ac:dyDescent="0.3">
      <c r="A17" s="11" t="s">
        <v>7</v>
      </c>
      <c r="B17" s="20"/>
      <c r="C17" s="21" t="s">
        <v>9</v>
      </c>
      <c r="D17" s="12">
        <v>227928</v>
      </c>
      <c r="E17" s="12"/>
      <c r="F17" s="12"/>
      <c r="G17" s="12"/>
      <c r="H17" s="12">
        <v>230324</v>
      </c>
      <c r="I17" s="12">
        <f>I18</f>
        <v>230324</v>
      </c>
    </row>
    <row r="18" spans="1:9" x14ac:dyDescent="0.3">
      <c r="A18" s="3"/>
      <c r="B18" s="3"/>
      <c r="C18" s="3" t="s">
        <v>8</v>
      </c>
      <c r="D18" s="9">
        <v>227928</v>
      </c>
      <c r="E18" s="9"/>
      <c r="F18" s="9"/>
      <c r="G18" s="9"/>
      <c r="H18" s="9">
        <v>230324</v>
      </c>
      <c r="I18" s="9">
        <f>I19+I29</f>
        <v>230324</v>
      </c>
    </row>
    <row r="19" spans="1:9" x14ac:dyDescent="0.3">
      <c r="A19" s="13"/>
      <c r="B19" s="13">
        <v>3</v>
      </c>
      <c r="C19" s="13" t="s">
        <v>10</v>
      </c>
      <c r="D19" s="14">
        <v>227928</v>
      </c>
      <c r="E19" s="14"/>
      <c r="F19" s="14"/>
      <c r="G19" s="14"/>
      <c r="H19" s="14">
        <v>223824</v>
      </c>
      <c r="I19" s="14">
        <f>I20+I25</f>
        <v>223824</v>
      </c>
    </row>
    <row r="20" spans="1:9" x14ac:dyDescent="0.3">
      <c r="A20" s="100"/>
      <c r="B20" s="100">
        <v>32</v>
      </c>
      <c r="C20" s="100" t="s">
        <v>11</v>
      </c>
      <c r="D20" s="101">
        <f>D21+D22+D23+D24</f>
        <v>221928</v>
      </c>
      <c r="E20" s="101"/>
      <c r="F20" s="101"/>
      <c r="G20" s="101"/>
      <c r="H20" s="101">
        <v>215824</v>
      </c>
      <c r="I20" s="101">
        <v>215874</v>
      </c>
    </row>
    <row r="21" spans="1:9" x14ac:dyDescent="0.3">
      <c r="A21" s="1"/>
      <c r="B21" s="1">
        <v>321</v>
      </c>
      <c r="C21" s="1" t="s">
        <v>12</v>
      </c>
      <c r="D21" s="2">
        <v>42500</v>
      </c>
      <c r="E21" s="2"/>
      <c r="F21" s="2"/>
      <c r="G21" s="2"/>
      <c r="H21" s="2"/>
      <c r="I21" s="2"/>
    </row>
    <row r="22" spans="1:9" x14ac:dyDescent="0.3">
      <c r="A22" s="1"/>
      <c r="B22" s="1">
        <v>322</v>
      </c>
      <c r="C22" s="1" t="s">
        <v>13</v>
      </c>
      <c r="D22" s="2">
        <v>65200</v>
      </c>
      <c r="E22" s="2"/>
      <c r="F22" s="2"/>
      <c r="G22" s="2"/>
      <c r="H22" s="2"/>
      <c r="I22" s="2"/>
    </row>
    <row r="23" spans="1:9" x14ac:dyDescent="0.3">
      <c r="A23" s="1"/>
      <c r="B23" s="1">
        <v>323</v>
      </c>
      <c r="C23" s="1" t="s">
        <v>14</v>
      </c>
      <c r="D23" s="2">
        <v>106728</v>
      </c>
      <c r="E23" s="2"/>
      <c r="F23" s="2"/>
      <c r="G23" s="2"/>
      <c r="H23" s="2"/>
      <c r="I23" s="2"/>
    </row>
    <row r="24" spans="1:9" x14ac:dyDescent="0.3">
      <c r="A24" s="1"/>
      <c r="B24" s="1">
        <v>329</v>
      </c>
      <c r="C24" s="1" t="s">
        <v>15</v>
      </c>
      <c r="D24" s="2">
        <v>7500</v>
      </c>
      <c r="E24" s="2"/>
      <c r="F24" s="2"/>
      <c r="G24" s="2"/>
      <c r="H24" s="2"/>
      <c r="I24" s="2"/>
    </row>
    <row r="25" spans="1:9" x14ac:dyDescent="0.3">
      <c r="A25" s="102"/>
      <c r="B25" s="102">
        <v>34</v>
      </c>
      <c r="C25" s="102" t="s">
        <v>16</v>
      </c>
      <c r="D25" s="103">
        <f>D26</f>
        <v>6000</v>
      </c>
      <c r="E25" s="103"/>
      <c r="F25" s="103"/>
      <c r="G25" s="103"/>
      <c r="H25" s="103">
        <v>7950</v>
      </c>
      <c r="I25" s="103">
        <v>7950</v>
      </c>
    </row>
    <row r="26" spans="1:9" x14ac:dyDescent="0.3">
      <c r="A26" s="1"/>
      <c r="B26" s="1">
        <v>343</v>
      </c>
      <c r="C26" s="1" t="s">
        <v>17</v>
      </c>
      <c r="D26" s="2">
        <v>6000</v>
      </c>
      <c r="E26" s="2"/>
      <c r="F26" s="2"/>
      <c r="G26" s="2"/>
      <c r="H26" s="2"/>
      <c r="I26" s="2"/>
    </row>
    <row r="27" spans="1:9" x14ac:dyDescent="0.3">
      <c r="A27" s="11" t="s">
        <v>18</v>
      </c>
      <c r="B27" s="11"/>
      <c r="C27" s="11" t="s">
        <v>19</v>
      </c>
      <c r="D27" s="12">
        <f>D28</f>
        <v>6500</v>
      </c>
      <c r="E27" s="12"/>
      <c r="F27" s="12"/>
      <c r="G27" s="12"/>
      <c r="H27" s="12">
        <v>6500</v>
      </c>
      <c r="I27" s="12">
        <v>6500</v>
      </c>
    </row>
    <row r="28" spans="1:9" x14ac:dyDescent="0.3">
      <c r="A28" s="3"/>
      <c r="B28" s="3"/>
      <c r="C28" s="3" t="s">
        <v>8</v>
      </c>
      <c r="D28" s="9">
        <f>D29</f>
        <v>6500</v>
      </c>
      <c r="E28" s="9"/>
      <c r="F28" s="9"/>
      <c r="G28" s="9"/>
      <c r="H28" s="9">
        <v>6500</v>
      </c>
      <c r="I28" s="9">
        <v>6500</v>
      </c>
    </row>
    <row r="29" spans="1:9" x14ac:dyDescent="0.3">
      <c r="A29" s="13"/>
      <c r="B29" s="13">
        <v>3</v>
      </c>
      <c r="C29" s="13" t="s">
        <v>10</v>
      </c>
      <c r="D29" s="14">
        <f>D30</f>
        <v>6500</v>
      </c>
      <c r="E29" s="14"/>
      <c r="F29" s="14"/>
      <c r="G29" s="14"/>
      <c r="H29" s="14">
        <v>6500</v>
      </c>
      <c r="I29" s="14">
        <v>6500</v>
      </c>
    </row>
    <row r="30" spans="1:9" x14ac:dyDescent="0.3">
      <c r="A30" s="102"/>
      <c r="B30" s="102">
        <v>32</v>
      </c>
      <c r="C30" s="102" t="s">
        <v>11</v>
      </c>
      <c r="D30" s="103">
        <f>D31</f>
        <v>6500</v>
      </c>
      <c r="E30" s="103"/>
      <c r="F30" s="103"/>
      <c r="G30" s="103"/>
      <c r="H30" s="103">
        <v>6500</v>
      </c>
      <c r="I30" s="103">
        <v>6500</v>
      </c>
    </row>
    <row r="31" spans="1:9" x14ac:dyDescent="0.3">
      <c r="A31" s="1"/>
      <c r="B31" s="1">
        <v>323</v>
      </c>
      <c r="C31" s="1" t="s">
        <v>20</v>
      </c>
      <c r="D31" s="2">
        <v>6500</v>
      </c>
      <c r="E31" s="2"/>
      <c r="F31" s="2"/>
      <c r="G31" s="2"/>
      <c r="H31" s="2"/>
      <c r="I31" s="2"/>
    </row>
    <row r="32" spans="1:9" x14ac:dyDescent="0.3">
      <c r="A32" s="11" t="s">
        <v>22</v>
      </c>
      <c r="B32" s="11"/>
      <c r="C32" s="11" t="s">
        <v>23</v>
      </c>
      <c r="D32" s="12">
        <v>5550000</v>
      </c>
      <c r="E32" s="12"/>
      <c r="F32" s="12"/>
      <c r="G32" s="12"/>
      <c r="H32" s="12"/>
      <c r="I32" s="12"/>
    </row>
    <row r="33" spans="1:9" x14ac:dyDescent="0.3">
      <c r="A33" s="3"/>
      <c r="B33" s="3"/>
      <c r="C33" s="3" t="s">
        <v>63</v>
      </c>
      <c r="D33" s="9">
        <v>5550000</v>
      </c>
      <c r="E33" s="9"/>
      <c r="F33" s="9"/>
      <c r="G33" s="9"/>
      <c r="H33" s="24"/>
      <c r="I33" s="24"/>
    </row>
    <row r="34" spans="1:9" x14ac:dyDescent="0.3">
      <c r="A34" s="13"/>
      <c r="B34" s="13">
        <v>3</v>
      </c>
      <c r="C34" s="13" t="s">
        <v>10</v>
      </c>
      <c r="D34" s="14">
        <f>D35+D39</f>
        <v>5550000</v>
      </c>
      <c r="E34" s="14"/>
      <c r="F34" s="14"/>
      <c r="G34" s="14"/>
      <c r="H34" s="14"/>
      <c r="I34" s="14"/>
    </row>
    <row r="35" spans="1:9" x14ac:dyDescent="0.3">
      <c r="A35" s="102"/>
      <c r="B35" s="102">
        <v>31</v>
      </c>
      <c r="C35" s="102" t="s">
        <v>112</v>
      </c>
      <c r="D35" s="103">
        <f>D36+D37+D38</f>
        <v>5350000</v>
      </c>
      <c r="E35" s="103"/>
      <c r="F35" s="103"/>
      <c r="G35" s="103"/>
      <c r="H35" s="106"/>
      <c r="I35" s="106"/>
    </row>
    <row r="36" spans="1:9" x14ac:dyDescent="0.3">
      <c r="A36" s="1"/>
      <c r="B36" s="1">
        <v>311</v>
      </c>
      <c r="C36" s="1" t="s">
        <v>25</v>
      </c>
      <c r="D36" s="2">
        <v>4550000</v>
      </c>
      <c r="E36" s="2"/>
      <c r="F36" s="2"/>
      <c r="G36" s="2"/>
      <c r="H36" s="2"/>
      <c r="I36" s="2"/>
    </row>
    <row r="37" spans="1:9" x14ac:dyDescent="0.3">
      <c r="A37" s="1"/>
      <c r="B37" s="1">
        <v>312</v>
      </c>
      <c r="C37" s="1" t="s">
        <v>26</v>
      </c>
      <c r="D37" s="2">
        <v>200000</v>
      </c>
      <c r="E37" s="2"/>
      <c r="F37" s="2"/>
      <c r="G37" s="2"/>
      <c r="H37" s="2"/>
      <c r="I37" s="2"/>
    </row>
    <row r="38" spans="1:9" x14ac:dyDescent="0.3">
      <c r="A38" s="1"/>
      <c r="B38" s="1">
        <v>313</v>
      </c>
      <c r="C38" s="1" t="s">
        <v>27</v>
      </c>
      <c r="D38" s="2">
        <v>600000</v>
      </c>
      <c r="E38" s="2"/>
      <c r="F38" s="2"/>
      <c r="G38" s="2"/>
      <c r="H38" s="2"/>
      <c r="I38" s="2"/>
    </row>
    <row r="39" spans="1:9" x14ac:dyDescent="0.3">
      <c r="A39" s="102"/>
      <c r="B39" s="102">
        <v>32</v>
      </c>
      <c r="C39" s="102" t="s">
        <v>11</v>
      </c>
      <c r="D39" s="103">
        <v>200000</v>
      </c>
      <c r="E39" s="103"/>
      <c r="F39" s="103"/>
      <c r="G39" s="103"/>
      <c r="H39" s="103"/>
      <c r="I39" s="103"/>
    </row>
    <row r="40" spans="1:9" x14ac:dyDescent="0.3">
      <c r="A40" s="1"/>
      <c r="B40" s="1">
        <v>321</v>
      </c>
      <c r="C40" s="1" t="s">
        <v>28</v>
      </c>
      <c r="D40" s="2">
        <v>200000</v>
      </c>
      <c r="E40" s="2"/>
      <c r="F40" s="2"/>
      <c r="G40" s="2"/>
      <c r="H40" s="2"/>
      <c r="I40" s="2"/>
    </row>
    <row r="41" spans="1:9" ht="15.6" x14ac:dyDescent="0.3">
      <c r="A41" s="18">
        <v>2102</v>
      </c>
      <c r="B41" s="137" t="s">
        <v>29</v>
      </c>
      <c r="C41" s="138"/>
      <c r="D41" s="19">
        <v>603517.85</v>
      </c>
      <c r="E41" s="19"/>
      <c r="F41" s="19"/>
      <c r="G41" s="19"/>
      <c r="H41" s="19">
        <v>567192.14</v>
      </c>
      <c r="I41" s="19">
        <v>567192.14</v>
      </c>
    </row>
    <row r="42" spans="1:9" x14ac:dyDescent="0.3">
      <c r="A42" s="11" t="s">
        <v>30</v>
      </c>
      <c r="B42" s="11"/>
      <c r="C42" s="11" t="s">
        <v>31</v>
      </c>
      <c r="D42" s="12">
        <v>603517.85</v>
      </c>
      <c r="E42" s="12"/>
      <c r="F42" s="12"/>
      <c r="G42" s="12"/>
      <c r="H42" s="12">
        <v>567192.14</v>
      </c>
      <c r="I42" s="12">
        <f>I43</f>
        <v>567192.14</v>
      </c>
    </row>
    <row r="43" spans="1:9" x14ac:dyDescent="0.3">
      <c r="A43" s="3"/>
      <c r="B43" s="3"/>
      <c r="C43" s="3" t="s">
        <v>32</v>
      </c>
      <c r="D43" s="9">
        <v>603517.75</v>
      </c>
      <c r="E43" s="9"/>
      <c r="F43" s="9"/>
      <c r="G43" s="9"/>
      <c r="H43" s="9">
        <f>H45+H49</f>
        <v>567192.14</v>
      </c>
      <c r="I43" s="9">
        <f>I44</f>
        <v>567192.14</v>
      </c>
    </row>
    <row r="44" spans="1:9" x14ac:dyDescent="0.3">
      <c r="A44" s="13"/>
      <c r="B44" s="13">
        <v>3</v>
      </c>
      <c r="C44" s="13" t="s">
        <v>10</v>
      </c>
      <c r="D44" s="14">
        <f>D45+D49</f>
        <v>603517.85</v>
      </c>
      <c r="E44" s="14"/>
      <c r="F44" s="14"/>
      <c r="G44" s="14"/>
      <c r="H44" s="14">
        <f>H45+H49</f>
        <v>567192.14</v>
      </c>
      <c r="I44" s="14">
        <f>I45+I49</f>
        <v>567192.14</v>
      </c>
    </row>
    <row r="45" spans="1:9" x14ac:dyDescent="0.3">
      <c r="A45" s="102"/>
      <c r="B45" s="102">
        <v>32</v>
      </c>
      <c r="C45" s="102" t="s">
        <v>11</v>
      </c>
      <c r="D45" s="103">
        <f>D46+D47+D48</f>
        <v>143517.85</v>
      </c>
      <c r="E45" s="103"/>
      <c r="F45" s="103"/>
      <c r="G45" s="103"/>
      <c r="H45" s="103">
        <v>91092.14</v>
      </c>
      <c r="I45" s="103">
        <v>91092.14</v>
      </c>
    </row>
    <row r="46" spans="1:9" x14ac:dyDescent="0.3">
      <c r="A46" s="1"/>
      <c r="B46" s="1">
        <v>322</v>
      </c>
      <c r="C46" s="1" t="s">
        <v>33</v>
      </c>
      <c r="D46" s="2">
        <v>125932</v>
      </c>
      <c r="E46" s="2"/>
      <c r="F46" s="2"/>
      <c r="G46" s="2"/>
      <c r="H46" s="2"/>
      <c r="I46" s="2"/>
    </row>
    <row r="47" spans="1:9" x14ac:dyDescent="0.3">
      <c r="A47" s="1"/>
      <c r="B47" s="1">
        <v>323</v>
      </c>
      <c r="C47" s="1" t="s">
        <v>14</v>
      </c>
      <c r="D47" s="2">
        <v>1500</v>
      </c>
      <c r="E47" s="2"/>
      <c r="F47" s="2"/>
      <c r="G47" s="2"/>
      <c r="H47" s="2"/>
      <c r="I47" s="2"/>
    </row>
    <row r="48" spans="1:9" x14ac:dyDescent="0.3">
      <c r="A48" s="1"/>
      <c r="B48" s="1">
        <v>329</v>
      </c>
      <c r="C48" s="1" t="s">
        <v>15</v>
      </c>
      <c r="D48" s="2">
        <v>16085.85</v>
      </c>
      <c r="E48" s="2"/>
      <c r="F48" s="2"/>
      <c r="G48" s="2"/>
      <c r="H48" s="2"/>
      <c r="I48" s="2"/>
    </row>
    <row r="49" spans="1:1930" x14ac:dyDescent="0.3">
      <c r="A49" s="102"/>
      <c r="B49" s="102">
        <v>37</v>
      </c>
      <c r="C49" s="102" t="s">
        <v>34</v>
      </c>
      <c r="D49" s="103">
        <f>D50</f>
        <v>460000</v>
      </c>
      <c r="E49" s="103"/>
      <c r="F49" s="103"/>
      <c r="G49" s="103"/>
      <c r="H49" s="103">
        <v>476100</v>
      </c>
      <c r="I49" s="103">
        <v>476100</v>
      </c>
    </row>
    <row r="50" spans="1:1930" x14ac:dyDescent="0.3">
      <c r="A50" s="1"/>
      <c r="B50" s="1">
        <v>372</v>
      </c>
      <c r="C50" s="1" t="s">
        <v>35</v>
      </c>
      <c r="D50" s="2">
        <v>460000</v>
      </c>
      <c r="E50" s="2"/>
      <c r="F50" s="2"/>
      <c r="G50" s="2"/>
      <c r="H50" s="2"/>
      <c r="I50" s="2"/>
    </row>
    <row r="51" spans="1:1930" x14ac:dyDescent="0.3">
      <c r="A51" s="11" t="s">
        <v>142</v>
      </c>
      <c r="B51" s="124"/>
      <c r="C51" s="125" t="s">
        <v>143</v>
      </c>
      <c r="D51" s="12">
        <v>50000</v>
      </c>
      <c r="E51" s="12"/>
      <c r="F51" s="12"/>
      <c r="G51" s="12"/>
      <c r="H51" s="12"/>
      <c r="I51" s="12"/>
    </row>
    <row r="52" spans="1:1930" x14ac:dyDescent="0.3">
      <c r="A52" s="3"/>
      <c r="B52" s="118"/>
      <c r="C52" s="119" t="s">
        <v>145</v>
      </c>
      <c r="D52" s="9">
        <v>50000</v>
      </c>
      <c r="E52" s="9"/>
      <c r="F52" s="9"/>
      <c r="G52" s="9"/>
      <c r="H52" s="9"/>
      <c r="I52" s="9"/>
    </row>
    <row r="53" spans="1:1930" x14ac:dyDescent="0.3">
      <c r="A53" s="17"/>
      <c r="B53" s="121">
        <v>3</v>
      </c>
      <c r="C53" s="120" t="s">
        <v>10</v>
      </c>
      <c r="D53" s="87">
        <f>D54</f>
        <v>50000</v>
      </c>
      <c r="E53" s="87"/>
      <c r="F53" s="87"/>
      <c r="G53" s="87"/>
      <c r="H53" s="87"/>
      <c r="I53" s="87"/>
    </row>
    <row r="54" spans="1:1930" x14ac:dyDescent="0.3">
      <c r="A54" s="102"/>
      <c r="B54" s="122">
        <v>32</v>
      </c>
      <c r="C54" s="123" t="s">
        <v>11</v>
      </c>
      <c r="D54" s="103">
        <f>D55</f>
        <v>50000</v>
      </c>
      <c r="E54" s="103"/>
      <c r="F54" s="103"/>
      <c r="G54" s="103"/>
      <c r="H54" s="103"/>
      <c r="I54" s="103"/>
    </row>
    <row r="55" spans="1:1930" x14ac:dyDescent="0.3">
      <c r="A55" s="108"/>
      <c r="B55" s="126">
        <v>323</v>
      </c>
      <c r="C55" s="127" t="s">
        <v>144</v>
      </c>
      <c r="D55" s="109">
        <v>50000</v>
      </c>
      <c r="E55" s="109"/>
      <c r="F55" s="109"/>
      <c r="G55" s="109"/>
      <c r="H55" s="109"/>
      <c r="I55" s="109"/>
    </row>
    <row r="56" spans="1:1930" ht="15.6" x14ac:dyDescent="0.3">
      <c r="A56" s="18">
        <v>2301</v>
      </c>
      <c r="B56" s="137" t="s">
        <v>36</v>
      </c>
      <c r="C56" s="138"/>
      <c r="D56" s="19">
        <v>186200</v>
      </c>
      <c r="E56" s="19"/>
      <c r="F56" s="19"/>
      <c r="G56" s="19"/>
      <c r="H56" s="19">
        <f>H57</f>
        <v>354090</v>
      </c>
      <c r="I56" s="19">
        <f>I57</f>
        <v>354090</v>
      </c>
    </row>
    <row r="57" spans="1:1930" x14ac:dyDescent="0.3">
      <c r="A57" s="11" t="s">
        <v>37</v>
      </c>
      <c r="B57" s="11"/>
      <c r="C57" s="11" t="s">
        <v>38</v>
      </c>
      <c r="D57" s="12">
        <f>D58+D62+D65+D68</f>
        <v>186200</v>
      </c>
      <c r="E57" s="12"/>
      <c r="F57" s="12"/>
      <c r="G57" s="12"/>
      <c r="H57" s="12">
        <v>354090</v>
      </c>
      <c r="I57" s="12">
        <v>354090</v>
      </c>
    </row>
    <row r="58" spans="1:1930" x14ac:dyDescent="0.3">
      <c r="A58" s="13"/>
      <c r="B58" s="13">
        <v>3</v>
      </c>
      <c r="C58" s="15" t="s">
        <v>10</v>
      </c>
      <c r="D58" s="86">
        <v>155000</v>
      </c>
      <c r="E58" s="16"/>
      <c r="F58" s="16"/>
      <c r="G58" s="86"/>
      <c r="H58" s="16">
        <f>H60+H63+H66+H69</f>
        <v>354090</v>
      </c>
      <c r="I58" s="16">
        <f>I60+I63+I66+I69</f>
        <v>354090</v>
      </c>
    </row>
    <row r="59" spans="1:1930" x14ac:dyDescent="0.3">
      <c r="A59" s="4"/>
      <c r="B59" s="4"/>
      <c r="C59" s="4" t="s">
        <v>39</v>
      </c>
      <c r="D59" s="9">
        <f>D60</f>
        <v>155000</v>
      </c>
      <c r="E59" s="9"/>
      <c r="F59" s="9"/>
      <c r="G59" s="9"/>
      <c r="H59" s="9">
        <f>H60+H63+H66+H69</f>
        <v>354090</v>
      </c>
      <c r="I59" s="9">
        <f>I60+I63+I66+I69</f>
        <v>354090</v>
      </c>
    </row>
    <row r="60" spans="1:1930" x14ac:dyDescent="0.3">
      <c r="A60" s="102"/>
      <c r="B60" s="104">
        <v>32</v>
      </c>
      <c r="C60" s="104" t="s">
        <v>11</v>
      </c>
      <c r="D60" s="103">
        <v>155000</v>
      </c>
      <c r="E60" s="103"/>
      <c r="F60" s="103"/>
      <c r="G60" s="103"/>
      <c r="H60" s="103">
        <v>275890</v>
      </c>
      <c r="I60" s="103">
        <v>275890</v>
      </c>
    </row>
    <row r="61" spans="1:1930" x14ac:dyDescent="0.3">
      <c r="A61" s="1"/>
      <c r="B61" s="1">
        <v>322</v>
      </c>
      <c r="C61" s="1" t="s">
        <v>33</v>
      </c>
      <c r="D61" s="2">
        <f>D60</f>
        <v>155000</v>
      </c>
      <c r="E61" s="2"/>
      <c r="F61" s="2"/>
      <c r="G61" s="2"/>
      <c r="H61" s="2"/>
      <c r="I61" s="2"/>
    </row>
    <row r="62" spans="1:1930" x14ac:dyDescent="0.3">
      <c r="A62" s="4"/>
      <c r="B62" s="4"/>
      <c r="C62" s="4" t="s">
        <v>40</v>
      </c>
      <c r="D62" s="9">
        <f>D63</f>
        <v>2200</v>
      </c>
      <c r="E62" s="9"/>
      <c r="F62" s="9"/>
      <c r="G62" s="9"/>
      <c r="H62" s="9">
        <v>1400</v>
      </c>
      <c r="I62" s="9">
        <v>1400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7"/>
      <c r="NH62" s="7"/>
      <c r="NI62" s="7"/>
      <c r="NJ62" s="7"/>
      <c r="NK62" s="7"/>
      <c r="NL62" s="7"/>
      <c r="NM62" s="7"/>
      <c r="NN62" s="7"/>
      <c r="NO62" s="7"/>
      <c r="NP62" s="7"/>
      <c r="NQ62" s="7"/>
      <c r="NR62" s="7"/>
      <c r="NS62" s="7"/>
      <c r="NT62" s="7"/>
      <c r="NU62" s="7"/>
      <c r="NV62" s="7"/>
      <c r="NW62" s="7"/>
      <c r="NX62" s="7"/>
      <c r="NY62" s="7"/>
      <c r="NZ62" s="7"/>
      <c r="OA62" s="7"/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7"/>
      <c r="ON62" s="7"/>
      <c r="OO62" s="7"/>
      <c r="OP62" s="7"/>
      <c r="OQ62" s="7"/>
      <c r="OR62" s="7"/>
      <c r="OS62" s="7"/>
      <c r="OT62" s="7"/>
      <c r="OU62" s="7"/>
      <c r="OV62" s="7"/>
      <c r="OW62" s="7"/>
      <c r="OX62" s="7"/>
      <c r="OY62" s="7"/>
      <c r="OZ62" s="7"/>
      <c r="PA62" s="7"/>
      <c r="PB62" s="7"/>
      <c r="PC62" s="7"/>
      <c r="PD62" s="7"/>
      <c r="PE62" s="7"/>
      <c r="PF62" s="7"/>
      <c r="PG62" s="7"/>
      <c r="PH62" s="7"/>
      <c r="PI62" s="7"/>
      <c r="PJ62" s="7"/>
      <c r="PK62" s="7"/>
      <c r="PL62" s="7"/>
      <c r="PM62" s="7"/>
      <c r="PN62" s="7"/>
      <c r="PO62" s="7"/>
      <c r="PP62" s="7"/>
      <c r="PQ62" s="7"/>
      <c r="PR62" s="7"/>
      <c r="PS62" s="7"/>
      <c r="PT62" s="7"/>
      <c r="PU62" s="7"/>
      <c r="PV62" s="7"/>
      <c r="PW62" s="7"/>
      <c r="PX62" s="7"/>
      <c r="PY62" s="7"/>
      <c r="PZ62" s="7"/>
      <c r="QA62" s="7"/>
      <c r="QB62" s="7"/>
      <c r="QC62" s="7"/>
      <c r="QD62" s="7"/>
      <c r="QE62" s="7"/>
      <c r="QF62" s="7"/>
      <c r="QG62" s="7"/>
      <c r="QH62" s="7"/>
      <c r="QI62" s="7"/>
      <c r="QJ62" s="7"/>
      <c r="QK62" s="7"/>
      <c r="QL62" s="7"/>
      <c r="QM62" s="7"/>
      <c r="QN62" s="7"/>
      <c r="QO62" s="7"/>
      <c r="QP62" s="7"/>
      <c r="QQ62" s="7"/>
      <c r="QR62" s="7"/>
      <c r="QS62" s="7"/>
      <c r="QT62" s="7"/>
      <c r="QU62" s="7"/>
      <c r="QV62" s="7"/>
      <c r="QW62" s="7"/>
      <c r="QX62" s="7"/>
      <c r="QY62" s="7"/>
      <c r="QZ62" s="7"/>
      <c r="RA62" s="7"/>
      <c r="RB62" s="7"/>
      <c r="RC62" s="7"/>
      <c r="RD62" s="7"/>
      <c r="RE62" s="7"/>
      <c r="RF62" s="7"/>
      <c r="RG62" s="7"/>
      <c r="RH62" s="7"/>
      <c r="RI62" s="7"/>
      <c r="RJ62" s="7"/>
      <c r="RK62" s="7"/>
      <c r="RL62" s="7"/>
      <c r="RM62" s="7"/>
      <c r="RN62" s="7"/>
      <c r="RO62" s="7"/>
      <c r="RP62" s="7"/>
      <c r="RQ62" s="7"/>
      <c r="RR62" s="7"/>
      <c r="RS62" s="7"/>
      <c r="RT62" s="7"/>
      <c r="RU62" s="7"/>
      <c r="RV62" s="7"/>
      <c r="RW62" s="7"/>
      <c r="RX62" s="7"/>
      <c r="RY62" s="7"/>
      <c r="RZ62" s="7"/>
      <c r="SA62" s="7"/>
      <c r="SB62" s="7"/>
      <c r="SC62" s="7"/>
      <c r="SD62" s="7"/>
      <c r="SE62" s="7"/>
      <c r="SF62" s="7"/>
      <c r="SG62" s="7"/>
      <c r="SH62" s="7"/>
      <c r="SI62" s="7"/>
      <c r="SJ62" s="7"/>
      <c r="SK62" s="7"/>
      <c r="SL62" s="7"/>
      <c r="SM62" s="7"/>
      <c r="SN62" s="7"/>
      <c r="SO62" s="7"/>
      <c r="SP62" s="7"/>
      <c r="SQ62" s="7"/>
      <c r="SR62" s="7"/>
      <c r="SS62" s="7"/>
      <c r="ST62" s="7"/>
      <c r="SU62" s="7"/>
      <c r="SV62" s="7"/>
      <c r="SW62" s="7"/>
      <c r="SX62" s="7"/>
      <c r="SY62" s="7"/>
      <c r="SZ62" s="7"/>
      <c r="TA62" s="7"/>
      <c r="TB62" s="7"/>
      <c r="TC62" s="7"/>
      <c r="TD62" s="7"/>
      <c r="TE62" s="7"/>
      <c r="TF62" s="7"/>
      <c r="TG62" s="7"/>
      <c r="TH62" s="7"/>
      <c r="TI62" s="7"/>
      <c r="TJ62" s="7"/>
      <c r="TK62" s="7"/>
      <c r="TL62" s="7"/>
      <c r="TM62" s="7"/>
      <c r="TN62" s="7"/>
      <c r="TO62" s="7"/>
      <c r="TP62" s="7"/>
      <c r="TQ62" s="7"/>
      <c r="TR62" s="7"/>
      <c r="TS62" s="7"/>
      <c r="TT62" s="7"/>
      <c r="TU62" s="7"/>
      <c r="TV62" s="7"/>
      <c r="TW62" s="7"/>
      <c r="TX62" s="7"/>
      <c r="TY62" s="7"/>
      <c r="TZ62" s="7"/>
      <c r="UA62" s="7"/>
      <c r="UB62" s="7"/>
      <c r="UC62" s="7"/>
      <c r="UD62" s="7"/>
      <c r="UE62" s="7"/>
      <c r="UF62" s="7"/>
      <c r="UG62" s="7"/>
      <c r="UH62" s="7"/>
      <c r="UI62" s="7"/>
      <c r="UJ62" s="7"/>
      <c r="UK62" s="7"/>
      <c r="UL62" s="7"/>
      <c r="UM62" s="7"/>
      <c r="UN62" s="7"/>
      <c r="UO62" s="7"/>
      <c r="UP62" s="7"/>
      <c r="UQ62" s="7"/>
      <c r="UR62" s="7"/>
      <c r="US62" s="7"/>
      <c r="UT62" s="7"/>
      <c r="UU62" s="7"/>
      <c r="UV62" s="7"/>
      <c r="UW62" s="7"/>
      <c r="UX62" s="7"/>
      <c r="UY62" s="7"/>
      <c r="UZ62" s="7"/>
      <c r="VA62" s="7"/>
      <c r="VB62" s="7"/>
      <c r="VC62" s="7"/>
      <c r="VD62" s="7"/>
      <c r="VE62" s="7"/>
      <c r="VF62" s="7"/>
      <c r="VG62" s="7"/>
      <c r="VH62" s="7"/>
      <c r="VI62" s="7"/>
      <c r="VJ62" s="7"/>
      <c r="VK62" s="7"/>
      <c r="VL62" s="7"/>
      <c r="VM62" s="7"/>
      <c r="VN62" s="7"/>
      <c r="VO62" s="7"/>
      <c r="VP62" s="7"/>
      <c r="VQ62" s="7"/>
      <c r="VR62" s="7"/>
      <c r="VS62" s="7"/>
      <c r="VT62" s="7"/>
      <c r="VU62" s="7"/>
      <c r="VV62" s="7"/>
      <c r="VW62" s="7"/>
      <c r="VX62" s="7"/>
      <c r="VY62" s="7"/>
      <c r="VZ62" s="7"/>
      <c r="WA62" s="7"/>
      <c r="WB62" s="7"/>
      <c r="WC62" s="7"/>
      <c r="WD62" s="7"/>
      <c r="WE62" s="7"/>
      <c r="WF62" s="7"/>
      <c r="WG62" s="7"/>
      <c r="WH62" s="7"/>
      <c r="WI62" s="7"/>
      <c r="WJ62" s="7"/>
      <c r="WK62" s="7"/>
      <c r="WL62" s="7"/>
      <c r="WM62" s="7"/>
      <c r="WN62" s="7"/>
      <c r="WO62" s="7"/>
      <c r="WP62" s="7"/>
      <c r="WQ62" s="7"/>
      <c r="WR62" s="7"/>
      <c r="WS62" s="7"/>
      <c r="WT62" s="7"/>
      <c r="WU62" s="7"/>
      <c r="WV62" s="7"/>
      <c r="WW62" s="7"/>
      <c r="WX62" s="7"/>
      <c r="WY62" s="7"/>
      <c r="WZ62" s="7"/>
      <c r="XA62" s="7"/>
      <c r="XB62" s="7"/>
      <c r="XC62" s="7"/>
      <c r="XD62" s="7"/>
      <c r="XE62" s="7"/>
      <c r="XF62" s="7"/>
      <c r="XG62" s="7"/>
      <c r="XH62" s="7"/>
      <c r="XI62" s="7"/>
      <c r="XJ62" s="7"/>
      <c r="XK62" s="7"/>
      <c r="XL62" s="7"/>
      <c r="XM62" s="7"/>
      <c r="XN62" s="7"/>
      <c r="XO62" s="7"/>
      <c r="XP62" s="7"/>
      <c r="XQ62" s="7"/>
      <c r="XR62" s="7"/>
      <c r="XS62" s="7"/>
      <c r="XT62" s="7"/>
      <c r="XU62" s="7"/>
      <c r="XV62" s="7"/>
      <c r="XW62" s="7"/>
      <c r="XX62" s="7"/>
      <c r="XY62" s="7"/>
      <c r="XZ62" s="7"/>
      <c r="YA62" s="7"/>
      <c r="YB62" s="7"/>
      <c r="YC62" s="7"/>
      <c r="YD62" s="7"/>
      <c r="YE62" s="7"/>
      <c r="YF62" s="7"/>
      <c r="YG62" s="7"/>
      <c r="YH62" s="7"/>
      <c r="YI62" s="7"/>
      <c r="YJ62" s="7"/>
      <c r="YK62" s="7"/>
      <c r="YL62" s="7"/>
      <c r="YM62" s="7"/>
      <c r="YN62" s="7"/>
      <c r="YO62" s="7"/>
      <c r="YP62" s="7"/>
      <c r="YQ62" s="7"/>
      <c r="YR62" s="7"/>
      <c r="YS62" s="7"/>
      <c r="YT62" s="7"/>
      <c r="YU62" s="7"/>
      <c r="YV62" s="7"/>
      <c r="YW62" s="7"/>
      <c r="YX62" s="7"/>
      <c r="YY62" s="7"/>
      <c r="YZ62" s="7"/>
      <c r="ZA62" s="7"/>
      <c r="ZB62" s="7"/>
      <c r="ZC62" s="7"/>
      <c r="ZD62" s="7"/>
      <c r="ZE62" s="7"/>
      <c r="ZF62" s="7"/>
      <c r="ZG62" s="7"/>
      <c r="ZH62" s="7"/>
      <c r="ZI62" s="7"/>
      <c r="ZJ62" s="7"/>
      <c r="ZK62" s="7"/>
      <c r="ZL62" s="7"/>
      <c r="ZM62" s="7"/>
      <c r="ZN62" s="7"/>
      <c r="ZO62" s="7"/>
      <c r="ZP62" s="7"/>
      <c r="ZQ62" s="7"/>
      <c r="ZR62" s="7"/>
      <c r="ZS62" s="7"/>
      <c r="ZT62" s="7"/>
      <c r="ZU62" s="7"/>
      <c r="ZV62" s="7"/>
      <c r="ZW62" s="7"/>
      <c r="ZX62" s="7"/>
      <c r="ZY62" s="7"/>
      <c r="ZZ62" s="7"/>
      <c r="AAA62" s="7"/>
      <c r="AAB62" s="7"/>
      <c r="AAC62" s="7"/>
      <c r="AAD62" s="7"/>
      <c r="AAE62" s="7"/>
      <c r="AAF62" s="7"/>
      <c r="AAG62" s="7"/>
      <c r="AAH62" s="7"/>
      <c r="AAI62" s="7"/>
      <c r="AAJ62" s="7"/>
      <c r="AAK62" s="7"/>
      <c r="AAL62" s="7"/>
      <c r="AAM62" s="7"/>
      <c r="AAN62" s="7"/>
      <c r="AAO62" s="7"/>
      <c r="AAP62" s="7"/>
      <c r="AAQ62" s="7"/>
      <c r="AAR62" s="7"/>
      <c r="AAS62" s="7"/>
      <c r="AAT62" s="7"/>
      <c r="AAU62" s="7"/>
      <c r="AAV62" s="7"/>
      <c r="AAW62" s="7"/>
      <c r="AAX62" s="7"/>
      <c r="AAY62" s="7"/>
      <c r="AAZ62" s="7"/>
      <c r="ABA62" s="7"/>
      <c r="ABB62" s="7"/>
      <c r="ABC62" s="7"/>
      <c r="ABD62" s="7"/>
      <c r="ABE62" s="7"/>
      <c r="ABF62" s="7"/>
      <c r="ABG62" s="7"/>
      <c r="ABH62" s="7"/>
      <c r="ABI62" s="7"/>
      <c r="ABJ62" s="7"/>
      <c r="ABK62" s="7"/>
      <c r="ABL62" s="7"/>
      <c r="ABM62" s="7"/>
      <c r="ABN62" s="7"/>
      <c r="ABO62" s="7"/>
      <c r="ABP62" s="7"/>
      <c r="ABQ62" s="7"/>
      <c r="ABR62" s="7"/>
      <c r="ABS62" s="7"/>
      <c r="ABT62" s="7"/>
      <c r="ABU62" s="7"/>
      <c r="ABV62" s="7"/>
      <c r="ABW62" s="7"/>
      <c r="ABX62" s="7"/>
      <c r="ABY62" s="7"/>
      <c r="ABZ62" s="7"/>
      <c r="ACA62" s="7"/>
      <c r="ACB62" s="7"/>
      <c r="ACC62" s="7"/>
      <c r="ACD62" s="7"/>
      <c r="ACE62" s="7"/>
      <c r="ACF62" s="7"/>
      <c r="ACG62" s="7"/>
      <c r="ACH62" s="7"/>
      <c r="ACI62" s="7"/>
      <c r="ACJ62" s="7"/>
      <c r="ACK62" s="7"/>
      <c r="ACL62" s="7"/>
      <c r="ACM62" s="7"/>
      <c r="ACN62" s="7"/>
      <c r="ACO62" s="7"/>
      <c r="ACP62" s="7"/>
      <c r="ACQ62" s="7"/>
      <c r="ACR62" s="7"/>
      <c r="ACS62" s="7"/>
      <c r="ACT62" s="7"/>
      <c r="ACU62" s="7"/>
      <c r="ACV62" s="7"/>
      <c r="ACW62" s="7"/>
      <c r="ACX62" s="7"/>
      <c r="ACY62" s="7"/>
      <c r="ACZ62" s="7"/>
      <c r="ADA62" s="7"/>
      <c r="ADB62" s="7"/>
      <c r="ADC62" s="7"/>
      <c r="ADD62" s="7"/>
      <c r="ADE62" s="7"/>
      <c r="ADF62" s="7"/>
      <c r="ADG62" s="7"/>
      <c r="ADH62" s="7"/>
      <c r="ADI62" s="7"/>
      <c r="ADJ62" s="7"/>
      <c r="ADK62" s="7"/>
      <c r="ADL62" s="7"/>
      <c r="ADM62" s="7"/>
      <c r="ADN62" s="7"/>
      <c r="ADO62" s="7"/>
      <c r="ADP62" s="7"/>
      <c r="ADQ62" s="7"/>
      <c r="ADR62" s="7"/>
      <c r="ADS62" s="7"/>
      <c r="ADT62" s="7"/>
      <c r="ADU62" s="7"/>
      <c r="ADV62" s="7"/>
      <c r="ADW62" s="7"/>
      <c r="ADX62" s="7"/>
      <c r="ADY62" s="7"/>
      <c r="ADZ62" s="7"/>
      <c r="AEA62" s="7"/>
      <c r="AEB62" s="7"/>
      <c r="AEC62" s="7"/>
      <c r="AED62" s="7"/>
      <c r="AEE62" s="7"/>
      <c r="AEF62" s="7"/>
      <c r="AEG62" s="7"/>
      <c r="AEH62" s="7"/>
      <c r="AEI62" s="7"/>
      <c r="AEJ62" s="7"/>
      <c r="AEK62" s="7"/>
      <c r="AEL62" s="7"/>
      <c r="AEM62" s="7"/>
      <c r="AEN62" s="7"/>
      <c r="AEO62" s="7"/>
      <c r="AEP62" s="7"/>
      <c r="AEQ62" s="7"/>
      <c r="AER62" s="7"/>
      <c r="AES62" s="7"/>
      <c r="AET62" s="7"/>
      <c r="AEU62" s="7"/>
      <c r="AEV62" s="7"/>
      <c r="AEW62" s="7"/>
      <c r="AEX62" s="7"/>
      <c r="AEY62" s="7"/>
      <c r="AEZ62" s="7"/>
      <c r="AFA62" s="7"/>
      <c r="AFB62" s="7"/>
      <c r="AFC62" s="7"/>
      <c r="AFD62" s="7"/>
      <c r="AFE62" s="7"/>
      <c r="AFF62" s="7"/>
      <c r="AFG62" s="7"/>
      <c r="AFH62" s="7"/>
      <c r="AFI62" s="7"/>
      <c r="AFJ62" s="7"/>
      <c r="AFK62" s="7"/>
      <c r="AFL62" s="7"/>
      <c r="AFM62" s="7"/>
      <c r="AFN62" s="7"/>
      <c r="AFO62" s="7"/>
      <c r="AFP62" s="7"/>
      <c r="AFQ62" s="7"/>
      <c r="AFR62" s="7"/>
      <c r="AFS62" s="7"/>
      <c r="AFT62" s="7"/>
      <c r="AFU62" s="7"/>
      <c r="AFV62" s="7"/>
      <c r="AFW62" s="7"/>
      <c r="AFX62" s="7"/>
      <c r="AFY62" s="7"/>
      <c r="AFZ62" s="7"/>
      <c r="AGA62" s="7"/>
      <c r="AGB62" s="7"/>
      <c r="AGC62" s="7"/>
      <c r="AGD62" s="7"/>
      <c r="AGE62" s="7"/>
      <c r="AGF62" s="7"/>
      <c r="AGG62" s="7"/>
      <c r="AGH62" s="7"/>
      <c r="AGI62" s="7"/>
      <c r="AGJ62" s="7"/>
      <c r="AGK62" s="7"/>
      <c r="AGL62" s="7"/>
      <c r="AGM62" s="7"/>
      <c r="AGN62" s="7"/>
      <c r="AGO62" s="7"/>
      <c r="AGP62" s="7"/>
      <c r="AGQ62" s="7"/>
      <c r="AGR62" s="7"/>
      <c r="AGS62" s="7"/>
      <c r="AGT62" s="7"/>
      <c r="AGU62" s="7"/>
      <c r="AGV62" s="7"/>
      <c r="AGW62" s="7"/>
      <c r="AGX62" s="7"/>
      <c r="AGY62" s="7"/>
      <c r="AGZ62" s="7"/>
      <c r="AHA62" s="7"/>
      <c r="AHB62" s="7"/>
      <c r="AHC62" s="7"/>
      <c r="AHD62" s="7"/>
      <c r="AHE62" s="7"/>
      <c r="AHF62" s="7"/>
      <c r="AHG62" s="7"/>
      <c r="AHH62" s="7"/>
      <c r="AHI62" s="7"/>
      <c r="AHJ62" s="7"/>
      <c r="AHK62" s="7"/>
      <c r="AHL62" s="7"/>
      <c r="AHM62" s="7"/>
      <c r="AHN62" s="7"/>
      <c r="AHO62" s="7"/>
      <c r="AHP62" s="7"/>
      <c r="AHQ62" s="7"/>
      <c r="AHR62" s="7"/>
      <c r="AHS62" s="7"/>
      <c r="AHT62" s="7"/>
      <c r="AHU62" s="7"/>
      <c r="AHV62" s="7"/>
      <c r="AHW62" s="7"/>
      <c r="AHX62" s="7"/>
      <c r="AHY62" s="7"/>
      <c r="AHZ62" s="7"/>
      <c r="AIA62" s="7"/>
      <c r="AIB62" s="7"/>
      <c r="AIC62" s="7"/>
      <c r="AID62" s="7"/>
      <c r="AIE62" s="7"/>
      <c r="AIF62" s="7"/>
      <c r="AIG62" s="7"/>
      <c r="AIH62" s="7"/>
      <c r="AII62" s="7"/>
      <c r="AIJ62" s="7"/>
      <c r="AIK62" s="7"/>
      <c r="AIL62" s="7"/>
      <c r="AIM62" s="7"/>
      <c r="AIN62" s="7"/>
      <c r="AIO62" s="7"/>
      <c r="AIP62" s="7"/>
      <c r="AIQ62" s="7"/>
      <c r="AIR62" s="7"/>
      <c r="AIS62" s="7"/>
      <c r="AIT62" s="7"/>
      <c r="AIU62" s="7"/>
      <c r="AIV62" s="7"/>
      <c r="AIW62" s="7"/>
      <c r="AIX62" s="7"/>
      <c r="AIY62" s="7"/>
      <c r="AIZ62" s="7"/>
      <c r="AJA62" s="7"/>
      <c r="AJB62" s="7"/>
      <c r="AJC62" s="7"/>
      <c r="AJD62" s="7"/>
      <c r="AJE62" s="7"/>
      <c r="AJF62" s="7"/>
      <c r="AJG62" s="7"/>
      <c r="AJH62" s="7"/>
      <c r="AJI62" s="7"/>
      <c r="AJJ62" s="7"/>
      <c r="AJK62" s="7"/>
      <c r="AJL62" s="7"/>
      <c r="AJM62" s="7"/>
      <c r="AJN62" s="7"/>
      <c r="AJO62" s="7"/>
      <c r="AJP62" s="7"/>
      <c r="AJQ62" s="7"/>
      <c r="AJR62" s="7"/>
      <c r="AJS62" s="7"/>
      <c r="AJT62" s="7"/>
      <c r="AJU62" s="7"/>
      <c r="AJV62" s="7"/>
      <c r="AJW62" s="7"/>
      <c r="AJX62" s="7"/>
      <c r="AJY62" s="7"/>
      <c r="AJZ62" s="7"/>
      <c r="AKA62" s="7"/>
      <c r="AKB62" s="7"/>
      <c r="AKC62" s="7"/>
      <c r="AKD62" s="7"/>
      <c r="AKE62" s="7"/>
      <c r="AKF62" s="7"/>
      <c r="AKG62" s="7"/>
      <c r="AKH62" s="7"/>
      <c r="AKI62" s="7"/>
      <c r="AKJ62" s="7"/>
      <c r="AKK62" s="7"/>
      <c r="AKL62" s="7"/>
      <c r="AKM62" s="7"/>
      <c r="AKN62" s="7"/>
      <c r="AKO62" s="7"/>
      <c r="AKP62" s="7"/>
      <c r="AKQ62" s="7"/>
      <c r="AKR62" s="7"/>
      <c r="AKS62" s="7"/>
      <c r="AKT62" s="7"/>
      <c r="AKU62" s="7"/>
      <c r="AKV62" s="7"/>
      <c r="AKW62" s="7"/>
      <c r="AKX62" s="7"/>
      <c r="AKY62" s="7"/>
      <c r="AKZ62" s="7"/>
      <c r="ALA62" s="7"/>
      <c r="ALB62" s="7"/>
      <c r="ALC62" s="7"/>
      <c r="ALD62" s="7"/>
      <c r="ALE62" s="7"/>
      <c r="ALF62" s="7"/>
      <c r="ALG62" s="7"/>
      <c r="ALH62" s="7"/>
      <c r="ALI62" s="7"/>
      <c r="ALJ62" s="7"/>
      <c r="ALK62" s="7"/>
      <c r="ALL62" s="7"/>
      <c r="ALM62" s="7"/>
      <c r="ALN62" s="7"/>
      <c r="ALO62" s="7"/>
      <c r="ALP62" s="7"/>
      <c r="ALQ62" s="7"/>
      <c r="ALR62" s="7"/>
      <c r="ALS62" s="7"/>
      <c r="ALT62" s="7"/>
      <c r="ALU62" s="7"/>
      <c r="ALV62" s="7"/>
      <c r="ALW62" s="7"/>
      <c r="ALX62" s="7"/>
      <c r="ALY62" s="7"/>
      <c r="ALZ62" s="7"/>
      <c r="AMA62" s="7"/>
      <c r="AMB62" s="7"/>
      <c r="AMC62" s="7"/>
      <c r="AMD62" s="7"/>
      <c r="AME62" s="7"/>
      <c r="AMF62" s="7"/>
      <c r="AMG62" s="7"/>
      <c r="AMH62" s="7"/>
      <c r="AMI62" s="7"/>
      <c r="AMJ62" s="7"/>
      <c r="AMK62" s="7"/>
      <c r="AML62" s="7"/>
      <c r="AMM62" s="7"/>
      <c r="AMN62" s="7"/>
      <c r="AMO62" s="7"/>
      <c r="AMP62" s="7"/>
      <c r="AMQ62" s="7"/>
      <c r="AMR62" s="7"/>
      <c r="AMS62" s="7"/>
      <c r="AMT62" s="7"/>
      <c r="AMU62" s="7"/>
      <c r="AMV62" s="7"/>
      <c r="AMW62" s="7"/>
      <c r="AMX62" s="7"/>
      <c r="AMY62" s="7"/>
      <c r="AMZ62" s="7"/>
      <c r="ANA62" s="7"/>
      <c r="ANB62" s="7"/>
      <c r="ANC62" s="7"/>
      <c r="AND62" s="7"/>
      <c r="ANE62" s="7"/>
      <c r="ANF62" s="7"/>
      <c r="ANG62" s="7"/>
      <c r="ANH62" s="7"/>
      <c r="ANI62" s="7"/>
      <c r="ANJ62" s="7"/>
      <c r="ANK62" s="7"/>
      <c r="ANL62" s="7"/>
      <c r="ANM62" s="7"/>
      <c r="ANN62" s="7"/>
      <c r="ANO62" s="7"/>
      <c r="ANP62" s="7"/>
      <c r="ANQ62" s="7"/>
      <c r="ANR62" s="7"/>
      <c r="ANS62" s="7"/>
      <c r="ANT62" s="7"/>
      <c r="ANU62" s="7"/>
      <c r="ANV62" s="7"/>
      <c r="ANW62" s="7"/>
      <c r="ANX62" s="7"/>
      <c r="ANY62" s="7"/>
      <c r="ANZ62" s="7"/>
      <c r="AOA62" s="7"/>
      <c r="AOB62" s="7"/>
      <c r="AOC62" s="7"/>
      <c r="AOD62" s="7"/>
      <c r="AOE62" s="7"/>
      <c r="AOF62" s="7"/>
      <c r="AOG62" s="7"/>
      <c r="AOH62" s="7"/>
      <c r="AOI62" s="7"/>
      <c r="AOJ62" s="7"/>
      <c r="AOK62" s="7"/>
      <c r="AOL62" s="7"/>
      <c r="AOM62" s="7"/>
      <c r="AON62" s="7"/>
      <c r="AOO62" s="7"/>
      <c r="AOP62" s="7"/>
      <c r="AOQ62" s="7"/>
      <c r="AOR62" s="7"/>
      <c r="AOS62" s="7"/>
      <c r="AOT62" s="7"/>
      <c r="AOU62" s="7"/>
      <c r="AOV62" s="7"/>
      <c r="AOW62" s="7"/>
      <c r="AOX62" s="7"/>
      <c r="AOY62" s="7"/>
      <c r="AOZ62" s="7"/>
      <c r="APA62" s="7"/>
      <c r="APB62" s="7"/>
      <c r="APC62" s="7"/>
      <c r="APD62" s="7"/>
      <c r="APE62" s="7"/>
      <c r="APF62" s="7"/>
      <c r="APG62" s="7"/>
      <c r="APH62" s="7"/>
      <c r="API62" s="7"/>
      <c r="APJ62" s="7"/>
      <c r="APK62" s="7"/>
      <c r="APL62" s="7"/>
      <c r="APM62" s="7"/>
      <c r="APN62" s="7"/>
      <c r="APO62" s="7"/>
      <c r="APP62" s="7"/>
      <c r="APQ62" s="7"/>
      <c r="APR62" s="7"/>
      <c r="APS62" s="7"/>
      <c r="APT62" s="7"/>
      <c r="APU62" s="7"/>
      <c r="APV62" s="7"/>
      <c r="APW62" s="7"/>
      <c r="APX62" s="7"/>
      <c r="APY62" s="7"/>
      <c r="APZ62" s="7"/>
      <c r="AQA62" s="7"/>
      <c r="AQB62" s="7"/>
      <c r="AQC62" s="7"/>
      <c r="AQD62" s="7"/>
      <c r="AQE62" s="7"/>
      <c r="AQF62" s="7"/>
      <c r="AQG62" s="7"/>
      <c r="AQH62" s="7"/>
      <c r="AQI62" s="7"/>
      <c r="AQJ62" s="7"/>
      <c r="AQK62" s="7"/>
      <c r="AQL62" s="7"/>
      <c r="AQM62" s="7"/>
      <c r="AQN62" s="7"/>
      <c r="AQO62" s="7"/>
      <c r="AQP62" s="7"/>
      <c r="AQQ62" s="7"/>
      <c r="AQR62" s="7"/>
      <c r="AQS62" s="7"/>
      <c r="AQT62" s="7"/>
      <c r="AQU62" s="7"/>
      <c r="AQV62" s="7"/>
      <c r="AQW62" s="7"/>
      <c r="AQX62" s="7"/>
      <c r="AQY62" s="7"/>
      <c r="AQZ62" s="7"/>
      <c r="ARA62" s="7"/>
      <c r="ARB62" s="7"/>
      <c r="ARC62" s="7"/>
      <c r="ARD62" s="7"/>
      <c r="ARE62" s="7"/>
      <c r="ARF62" s="7"/>
      <c r="ARG62" s="7"/>
      <c r="ARH62" s="7"/>
      <c r="ARI62" s="7"/>
      <c r="ARJ62" s="7"/>
      <c r="ARK62" s="7"/>
      <c r="ARL62" s="7"/>
      <c r="ARM62" s="7"/>
      <c r="ARN62" s="7"/>
      <c r="ARO62" s="7"/>
      <c r="ARP62" s="7"/>
      <c r="ARQ62" s="7"/>
      <c r="ARR62" s="7"/>
      <c r="ARS62" s="7"/>
      <c r="ART62" s="7"/>
      <c r="ARU62" s="7"/>
      <c r="ARV62" s="7"/>
      <c r="ARW62" s="7"/>
      <c r="ARX62" s="7"/>
      <c r="ARY62" s="7"/>
      <c r="ARZ62" s="7"/>
      <c r="ASA62" s="7"/>
      <c r="ASB62" s="7"/>
      <c r="ASC62" s="7"/>
      <c r="ASD62" s="7"/>
      <c r="ASE62" s="7"/>
      <c r="ASF62" s="7"/>
      <c r="ASG62" s="7"/>
      <c r="ASH62" s="7"/>
      <c r="ASI62" s="7"/>
      <c r="ASJ62" s="7"/>
      <c r="ASK62" s="7"/>
      <c r="ASL62" s="7"/>
      <c r="ASM62" s="7"/>
      <c r="ASN62" s="7"/>
      <c r="ASO62" s="7"/>
      <c r="ASP62" s="7"/>
      <c r="ASQ62" s="7"/>
      <c r="ASR62" s="7"/>
      <c r="ASS62" s="7"/>
      <c r="AST62" s="7"/>
      <c r="ASU62" s="7"/>
      <c r="ASV62" s="7"/>
      <c r="ASW62" s="7"/>
      <c r="ASX62" s="7"/>
      <c r="ASY62" s="7"/>
      <c r="ASZ62" s="7"/>
      <c r="ATA62" s="7"/>
      <c r="ATB62" s="7"/>
      <c r="ATC62" s="7"/>
      <c r="ATD62" s="7"/>
      <c r="ATE62" s="7"/>
      <c r="ATF62" s="7"/>
      <c r="ATG62" s="7"/>
      <c r="ATH62" s="7"/>
      <c r="ATI62" s="7"/>
      <c r="ATJ62" s="7"/>
      <c r="ATK62" s="7"/>
      <c r="ATL62" s="7"/>
      <c r="ATM62" s="7"/>
      <c r="ATN62" s="7"/>
      <c r="ATO62" s="7"/>
      <c r="ATP62" s="7"/>
      <c r="ATQ62" s="7"/>
      <c r="ATR62" s="7"/>
      <c r="ATS62" s="7"/>
      <c r="ATT62" s="7"/>
      <c r="ATU62" s="7"/>
      <c r="ATV62" s="7"/>
      <c r="ATW62" s="7"/>
      <c r="ATX62" s="7"/>
      <c r="ATY62" s="7"/>
      <c r="ATZ62" s="7"/>
      <c r="AUA62" s="7"/>
      <c r="AUB62" s="7"/>
      <c r="AUC62" s="7"/>
      <c r="AUD62" s="7"/>
      <c r="AUE62" s="7"/>
      <c r="AUF62" s="7"/>
      <c r="AUG62" s="7"/>
      <c r="AUH62" s="7"/>
      <c r="AUI62" s="7"/>
      <c r="AUJ62" s="7"/>
      <c r="AUK62" s="7"/>
      <c r="AUL62" s="7"/>
      <c r="AUM62" s="7"/>
      <c r="AUN62" s="7"/>
      <c r="AUO62" s="7"/>
      <c r="AUP62" s="7"/>
      <c r="AUQ62" s="7"/>
      <c r="AUR62" s="7"/>
      <c r="AUS62" s="7"/>
      <c r="AUT62" s="7"/>
      <c r="AUU62" s="7"/>
      <c r="AUV62" s="7"/>
      <c r="AUW62" s="7"/>
      <c r="AUX62" s="7"/>
      <c r="AUY62" s="7"/>
      <c r="AUZ62" s="7"/>
      <c r="AVA62" s="7"/>
      <c r="AVB62" s="7"/>
      <c r="AVC62" s="7"/>
      <c r="AVD62" s="7"/>
      <c r="AVE62" s="7"/>
      <c r="AVF62" s="7"/>
      <c r="AVG62" s="7"/>
      <c r="AVH62" s="7"/>
      <c r="AVI62" s="7"/>
      <c r="AVJ62" s="7"/>
      <c r="AVK62" s="7"/>
      <c r="AVL62" s="7"/>
      <c r="AVM62" s="7"/>
      <c r="AVN62" s="7"/>
      <c r="AVO62" s="7"/>
      <c r="AVP62" s="7"/>
      <c r="AVQ62" s="7"/>
      <c r="AVR62" s="7"/>
      <c r="AVS62" s="7"/>
      <c r="AVT62" s="7"/>
      <c r="AVU62" s="7"/>
      <c r="AVV62" s="7"/>
      <c r="AVW62" s="7"/>
      <c r="AVX62" s="7"/>
      <c r="AVY62" s="7"/>
      <c r="AVZ62" s="7"/>
      <c r="AWA62" s="7"/>
      <c r="AWB62" s="7"/>
      <c r="AWC62" s="7"/>
      <c r="AWD62" s="7"/>
      <c r="AWE62" s="7"/>
      <c r="AWF62" s="7"/>
      <c r="AWG62" s="7"/>
      <c r="AWH62" s="7"/>
      <c r="AWI62" s="7"/>
      <c r="AWJ62" s="7"/>
      <c r="AWK62" s="7"/>
      <c r="AWL62" s="7"/>
      <c r="AWM62" s="7"/>
      <c r="AWN62" s="7"/>
      <c r="AWO62" s="7"/>
      <c r="AWP62" s="7"/>
      <c r="AWQ62" s="7"/>
      <c r="AWR62" s="7"/>
      <c r="AWS62" s="7"/>
      <c r="AWT62" s="7"/>
      <c r="AWU62" s="7"/>
      <c r="AWV62" s="7"/>
      <c r="AWW62" s="7"/>
      <c r="AWX62" s="7"/>
      <c r="AWY62" s="7"/>
      <c r="AWZ62" s="7"/>
      <c r="AXA62" s="7"/>
      <c r="AXB62" s="7"/>
      <c r="AXC62" s="7"/>
      <c r="AXD62" s="7"/>
      <c r="AXE62" s="7"/>
      <c r="AXF62" s="7"/>
      <c r="AXG62" s="7"/>
      <c r="AXH62" s="7"/>
      <c r="AXI62" s="7"/>
      <c r="AXJ62" s="7"/>
      <c r="AXK62" s="7"/>
      <c r="AXL62" s="7"/>
      <c r="AXM62" s="7"/>
      <c r="AXN62" s="7"/>
      <c r="AXO62" s="7"/>
      <c r="AXP62" s="7"/>
      <c r="AXQ62" s="7"/>
      <c r="AXR62" s="7"/>
      <c r="AXS62" s="7"/>
      <c r="AXT62" s="7"/>
      <c r="AXU62" s="7"/>
      <c r="AXV62" s="7"/>
      <c r="AXW62" s="7"/>
      <c r="AXX62" s="7"/>
      <c r="AXY62" s="7"/>
      <c r="AXZ62" s="7"/>
      <c r="AYA62" s="7"/>
      <c r="AYB62" s="7"/>
      <c r="AYC62" s="7"/>
      <c r="AYD62" s="7"/>
      <c r="AYE62" s="7"/>
      <c r="AYF62" s="7"/>
      <c r="AYG62" s="7"/>
      <c r="AYH62" s="7"/>
      <c r="AYI62" s="7"/>
      <c r="AYJ62" s="7"/>
      <c r="AYK62" s="7"/>
      <c r="AYL62" s="7"/>
      <c r="AYM62" s="7"/>
      <c r="AYN62" s="7"/>
      <c r="AYO62" s="7"/>
      <c r="AYP62" s="7"/>
      <c r="AYQ62" s="7"/>
      <c r="AYR62" s="7"/>
      <c r="AYS62" s="7"/>
      <c r="AYT62" s="7"/>
      <c r="AYU62" s="7"/>
      <c r="AYV62" s="7"/>
      <c r="AYW62" s="7"/>
      <c r="AYX62" s="7"/>
      <c r="AYY62" s="7"/>
      <c r="AYZ62" s="7"/>
      <c r="AZA62" s="7"/>
      <c r="AZB62" s="7"/>
      <c r="AZC62" s="7"/>
      <c r="AZD62" s="7"/>
      <c r="AZE62" s="7"/>
      <c r="AZF62" s="7"/>
      <c r="AZG62" s="7"/>
      <c r="AZH62" s="7"/>
      <c r="AZI62" s="7"/>
      <c r="AZJ62" s="7"/>
      <c r="AZK62" s="7"/>
      <c r="AZL62" s="7"/>
      <c r="AZM62" s="7"/>
      <c r="AZN62" s="7"/>
      <c r="AZO62" s="7"/>
      <c r="AZP62" s="7"/>
      <c r="AZQ62" s="7"/>
      <c r="AZR62" s="7"/>
      <c r="AZS62" s="7"/>
      <c r="AZT62" s="7"/>
      <c r="AZU62" s="7"/>
      <c r="AZV62" s="7"/>
      <c r="AZW62" s="7"/>
      <c r="AZX62" s="7"/>
      <c r="AZY62" s="7"/>
      <c r="AZZ62" s="7"/>
      <c r="BAA62" s="7"/>
      <c r="BAB62" s="7"/>
      <c r="BAC62" s="7"/>
      <c r="BAD62" s="7"/>
      <c r="BAE62" s="7"/>
      <c r="BAF62" s="7"/>
      <c r="BAG62" s="7"/>
      <c r="BAH62" s="7"/>
      <c r="BAI62" s="7"/>
      <c r="BAJ62" s="7"/>
      <c r="BAK62" s="7"/>
      <c r="BAL62" s="7"/>
      <c r="BAM62" s="7"/>
      <c r="BAN62" s="7"/>
      <c r="BAO62" s="7"/>
      <c r="BAP62" s="7"/>
      <c r="BAQ62" s="7"/>
      <c r="BAR62" s="7"/>
      <c r="BAS62" s="7"/>
      <c r="BAT62" s="7"/>
      <c r="BAU62" s="7"/>
      <c r="BAV62" s="7"/>
      <c r="BAW62" s="7"/>
      <c r="BAX62" s="7"/>
      <c r="BAY62" s="7"/>
      <c r="BAZ62" s="7"/>
      <c r="BBA62" s="7"/>
      <c r="BBB62" s="7"/>
      <c r="BBC62" s="7"/>
      <c r="BBD62" s="7"/>
      <c r="BBE62" s="7"/>
      <c r="BBF62" s="7"/>
      <c r="BBG62" s="7"/>
      <c r="BBH62" s="7"/>
      <c r="BBI62" s="7"/>
      <c r="BBJ62" s="7"/>
      <c r="BBK62" s="7"/>
      <c r="BBL62" s="7"/>
      <c r="BBM62" s="7"/>
      <c r="BBN62" s="7"/>
      <c r="BBO62" s="7"/>
      <c r="BBP62" s="7"/>
      <c r="BBQ62" s="7"/>
      <c r="BBR62" s="7"/>
      <c r="BBS62" s="7"/>
      <c r="BBT62" s="7"/>
      <c r="BBU62" s="7"/>
      <c r="BBV62" s="7"/>
      <c r="BBW62" s="7"/>
      <c r="BBX62" s="7"/>
      <c r="BBY62" s="7"/>
      <c r="BBZ62" s="7"/>
      <c r="BCA62" s="7"/>
      <c r="BCB62" s="7"/>
      <c r="BCC62" s="7"/>
      <c r="BCD62" s="7"/>
      <c r="BCE62" s="7"/>
      <c r="BCF62" s="7"/>
      <c r="BCG62" s="7"/>
      <c r="BCH62" s="7"/>
      <c r="BCI62" s="7"/>
      <c r="BCJ62" s="7"/>
      <c r="BCK62" s="7"/>
      <c r="BCL62" s="7"/>
      <c r="BCM62" s="7"/>
      <c r="BCN62" s="7"/>
      <c r="BCO62" s="7"/>
      <c r="BCP62" s="7"/>
      <c r="BCQ62" s="7"/>
      <c r="BCR62" s="7"/>
      <c r="BCS62" s="7"/>
      <c r="BCT62" s="7"/>
      <c r="BCU62" s="7"/>
      <c r="BCV62" s="7"/>
      <c r="BCW62" s="7"/>
      <c r="BCX62" s="7"/>
      <c r="BCY62" s="7"/>
      <c r="BCZ62" s="7"/>
      <c r="BDA62" s="7"/>
      <c r="BDB62" s="7"/>
      <c r="BDC62" s="7"/>
      <c r="BDD62" s="7"/>
      <c r="BDE62" s="7"/>
      <c r="BDF62" s="7"/>
      <c r="BDG62" s="7"/>
      <c r="BDH62" s="7"/>
      <c r="BDI62" s="7"/>
      <c r="BDJ62" s="7"/>
      <c r="BDK62" s="7"/>
      <c r="BDL62" s="7"/>
      <c r="BDM62" s="7"/>
      <c r="BDN62" s="7"/>
      <c r="BDO62" s="7"/>
      <c r="BDP62" s="7"/>
      <c r="BDQ62" s="7"/>
      <c r="BDR62" s="7"/>
      <c r="BDS62" s="7"/>
      <c r="BDT62" s="7"/>
      <c r="BDU62" s="7"/>
      <c r="BDV62" s="7"/>
      <c r="BDW62" s="7"/>
      <c r="BDX62" s="7"/>
      <c r="BDY62" s="7"/>
      <c r="BDZ62" s="7"/>
      <c r="BEA62" s="7"/>
      <c r="BEB62" s="7"/>
      <c r="BEC62" s="7"/>
      <c r="BED62" s="7"/>
      <c r="BEE62" s="7"/>
      <c r="BEF62" s="7"/>
      <c r="BEG62" s="7"/>
      <c r="BEH62" s="7"/>
      <c r="BEI62" s="7"/>
      <c r="BEJ62" s="7"/>
      <c r="BEK62" s="7"/>
      <c r="BEL62" s="7"/>
      <c r="BEM62" s="7"/>
      <c r="BEN62" s="7"/>
      <c r="BEO62" s="7"/>
      <c r="BEP62" s="7"/>
      <c r="BEQ62" s="7"/>
      <c r="BER62" s="7"/>
      <c r="BES62" s="7"/>
      <c r="BET62" s="7"/>
      <c r="BEU62" s="7"/>
      <c r="BEV62" s="7"/>
      <c r="BEW62" s="7"/>
      <c r="BEX62" s="7"/>
      <c r="BEY62" s="7"/>
      <c r="BEZ62" s="7"/>
      <c r="BFA62" s="7"/>
      <c r="BFB62" s="7"/>
      <c r="BFC62" s="7"/>
      <c r="BFD62" s="7"/>
      <c r="BFE62" s="7"/>
      <c r="BFF62" s="7"/>
      <c r="BFG62" s="7"/>
      <c r="BFH62" s="7"/>
      <c r="BFI62" s="7"/>
      <c r="BFJ62" s="7"/>
      <c r="BFK62" s="7"/>
      <c r="BFL62" s="7"/>
      <c r="BFM62" s="7"/>
      <c r="BFN62" s="7"/>
      <c r="BFO62" s="7"/>
      <c r="BFP62" s="7"/>
      <c r="BFQ62" s="7"/>
      <c r="BFR62" s="7"/>
      <c r="BFS62" s="7"/>
      <c r="BFT62" s="7"/>
      <c r="BFU62" s="7"/>
      <c r="BFV62" s="7"/>
      <c r="BFW62" s="7"/>
      <c r="BFX62" s="7"/>
      <c r="BFY62" s="7"/>
      <c r="BFZ62" s="7"/>
      <c r="BGA62" s="7"/>
      <c r="BGB62" s="7"/>
      <c r="BGC62" s="7"/>
      <c r="BGD62" s="7"/>
      <c r="BGE62" s="7"/>
      <c r="BGF62" s="7"/>
      <c r="BGG62" s="7"/>
      <c r="BGH62" s="7"/>
      <c r="BGI62" s="7"/>
      <c r="BGJ62" s="7"/>
      <c r="BGK62" s="7"/>
      <c r="BGL62" s="7"/>
      <c r="BGM62" s="7"/>
      <c r="BGN62" s="7"/>
      <c r="BGO62" s="7"/>
      <c r="BGP62" s="7"/>
      <c r="BGQ62" s="7"/>
      <c r="BGR62" s="7"/>
      <c r="BGS62" s="7"/>
      <c r="BGT62" s="7"/>
      <c r="BGU62" s="7"/>
      <c r="BGV62" s="7"/>
      <c r="BGW62" s="7"/>
      <c r="BGX62" s="7"/>
      <c r="BGY62" s="7"/>
      <c r="BGZ62" s="7"/>
      <c r="BHA62" s="7"/>
      <c r="BHB62" s="7"/>
      <c r="BHC62" s="7"/>
      <c r="BHD62" s="7"/>
      <c r="BHE62" s="7"/>
      <c r="BHF62" s="7"/>
      <c r="BHG62" s="7"/>
      <c r="BHH62" s="7"/>
      <c r="BHI62" s="7"/>
      <c r="BHJ62" s="7"/>
      <c r="BHK62" s="7"/>
      <c r="BHL62" s="7"/>
      <c r="BHM62" s="7"/>
      <c r="BHN62" s="7"/>
      <c r="BHO62" s="7"/>
      <c r="BHP62" s="7"/>
      <c r="BHQ62" s="7"/>
      <c r="BHR62" s="7"/>
      <c r="BHS62" s="7"/>
      <c r="BHT62" s="7"/>
      <c r="BHU62" s="7"/>
      <c r="BHV62" s="7"/>
      <c r="BHW62" s="7"/>
      <c r="BHX62" s="7"/>
      <c r="BHY62" s="7"/>
      <c r="BHZ62" s="7"/>
      <c r="BIA62" s="7"/>
      <c r="BIB62" s="7"/>
      <c r="BIC62" s="7"/>
      <c r="BID62" s="7"/>
      <c r="BIE62" s="7"/>
      <c r="BIF62" s="7"/>
      <c r="BIG62" s="7"/>
      <c r="BIH62" s="7"/>
      <c r="BII62" s="7"/>
      <c r="BIJ62" s="7"/>
      <c r="BIK62" s="7"/>
      <c r="BIL62" s="7"/>
      <c r="BIM62" s="7"/>
      <c r="BIN62" s="7"/>
      <c r="BIO62" s="7"/>
      <c r="BIP62" s="7"/>
      <c r="BIQ62" s="7"/>
      <c r="BIR62" s="7"/>
      <c r="BIS62" s="7"/>
      <c r="BIT62" s="7"/>
      <c r="BIU62" s="7"/>
      <c r="BIV62" s="7"/>
      <c r="BIW62" s="7"/>
      <c r="BIX62" s="7"/>
      <c r="BIY62" s="7"/>
      <c r="BIZ62" s="7"/>
      <c r="BJA62" s="7"/>
      <c r="BJB62" s="7"/>
      <c r="BJC62" s="7"/>
      <c r="BJD62" s="7"/>
      <c r="BJE62" s="7"/>
      <c r="BJF62" s="7"/>
      <c r="BJG62" s="7"/>
      <c r="BJH62" s="7"/>
      <c r="BJI62" s="7"/>
      <c r="BJJ62" s="7"/>
      <c r="BJK62" s="7"/>
      <c r="BJL62" s="7"/>
      <c r="BJM62" s="7"/>
      <c r="BJN62" s="7"/>
      <c r="BJO62" s="7"/>
      <c r="BJP62" s="7"/>
      <c r="BJQ62" s="7"/>
      <c r="BJR62" s="7"/>
      <c r="BJS62" s="7"/>
      <c r="BJT62" s="7"/>
      <c r="BJU62" s="7"/>
      <c r="BJV62" s="7"/>
      <c r="BJW62" s="7"/>
      <c r="BJX62" s="7"/>
      <c r="BJY62" s="7"/>
      <c r="BJZ62" s="7"/>
      <c r="BKA62" s="7"/>
      <c r="BKB62" s="7"/>
      <c r="BKC62" s="7"/>
      <c r="BKD62" s="7"/>
      <c r="BKE62" s="7"/>
      <c r="BKF62" s="7"/>
      <c r="BKG62" s="7"/>
      <c r="BKH62" s="7"/>
      <c r="BKI62" s="7"/>
      <c r="BKJ62" s="7"/>
      <c r="BKK62" s="7"/>
      <c r="BKL62" s="7"/>
      <c r="BKM62" s="7"/>
      <c r="BKN62" s="7"/>
      <c r="BKO62" s="7"/>
      <c r="BKP62" s="7"/>
      <c r="BKQ62" s="7"/>
      <c r="BKR62" s="7"/>
      <c r="BKS62" s="7"/>
      <c r="BKT62" s="7"/>
      <c r="BKU62" s="7"/>
      <c r="BKV62" s="7"/>
      <c r="BKW62" s="7"/>
      <c r="BKX62" s="7"/>
      <c r="BKY62" s="7"/>
      <c r="BKZ62" s="7"/>
      <c r="BLA62" s="7"/>
      <c r="BLB62" s="7"/>
      <c r="BLC62" s="7"/>
      <c r="BLD62" s="7"/>
      <c r="BLE62" s="7"/>
      <c r="BLF62" s="7"/>
      <c r="BLG62" s="7"/>
      <c r="BLH62" s="7"/>
      <c r="BLI62" s="7"/>
      <c r="BLJ62" s="7"/>
      <c r="BLK62" s="7"/>
      <c r="BLL62" s="7"/>
      <c r="BLM62" s="7"/>
      <c r="BLN62" s="7"/>
      <c r="BLO62" s="7"/>
      <c r="BLP62" s="7"/>
      <c r="BLQ62" s="7"/>
      <c r="BLR62" s="7"/>
      <c r="BLS62" s="7"/>
      <c r="BLT62" s="7"/>
      <c r="BLU62" s="7"/>
      <c r="BLV62" s="7"/>
      <c r="BLW62" s="7"/>
      <c r="BLX62" s="7"/>
      <c r="BLY62" s="7"/>
      <c r="BLZ62" s="7"/>
      <c r="BMA62" s="7"/>
      <c r="BMB62" s="7"/>
      <c r="BMC62" s="7"/>
      <c r="BMD62" s="7"/>
      <c r="BME62" s="7"/>
      <c r="BMF62" s="7"/>
      <c r="BMG62" s="7"/>
      <c r="BMH62" s="7"/>
      <c r="BMI62" s="7"/>
      <c r="BMJ62" s="7"/>
      <c r="BMK62" s="7"/>
      <c r="BML62" s="7"/>
      <c r="BMM62" s="7"/>
      <c r="BMN62" s="7"/>
      <c r="BMO62" s="7"/>
      <c r="BMP62" s="7"/>
      <c r="BMQ62" s="7"/>
      <c r="BMR62" s="7"/>
      <c r="BMS62" s="7"/>
      <c r="BMT62" s="7"/>
      <c r="BMU62" s="7"/>
      <c r="BMV62" s="7"/>
      <c r="BMW62" s="7"/>
      <c r="BMX62" s="7"/>
      <c r="BMY62" s="7"/>
      <c r="BMZ62" s="7"/>
      <c r="BNA62" s="7"/>
      <c r="BNB62" s="7"/>
      <c r="BNC62" s="7"/>
      <c r="BND62" s="7"/>
      <c r="BNE62" s="7"/>
      <c r="BNF62" s="7"/>
      <c r="BNG62" s="7"/>
      <c r="BNH62" s="7"/>
      <c r="BNI62" s="7"/>
      <c r="BNJ62" s="7"/>
      <c r="BNK62" s="7"/>
      <c r="BNL62" s="7"/>
      <c r="BNM62" s="7"/>
      <c r="BNN62" s="7"/>
      <c r="BNO62" s="7"/>
      <c r="BNP62" s="7"/>
      <c r="BNQ62" s="7"/>
      <c r="BNR62" s="7"/>
      <c r="BNS62" s="7"/>
      <c r="BNT62" s="7"/>
      <c r="BNU62" s="7"/>
      <c r="BNV62" s="7"/>
      <c r="BNW62" s="7"/>
      <c r="BNX62" s="7"/>
      <c r="BNY62" s="7"/>
      <c r="BNZ62" s="7"/>
      <c r="BOA62" s="7"/>
      <c r="BOB62" s="7"/>
      <c r="BOC62" s="7"/>
      <c r="BOD62" s="7"/>
      <c r="BOE62" s="7"/>
      <c r="BOF62" s="7"/>
      <c r="BOG62" s="7"/>
      <c r="BOH62" s="7"/>
      <c r="BOI62" s="7"/>
      <c r="BOJ62" s="7"/>
      <c r="BOK62" s="7"/>
      <c r="BOL62" s="7"/>
      <c r="BOM62" s="7"/>
      <c r="BON62" s="7"/>
      <c r="BOO62" s="7"/>
      <c r="BOP62" s="7"/>
      <c r="BOQ62" s="7"/>
      <c r="BOR62" s="7"/>
      <c r="BOS62" s="7"/>
      <c r="BOT62" s="7"/>
      <c r="BOU62" s="7"/>
      <c r="BOV62" s="7"/>
      <c r="BOW62" s="7"/>
      <c r="BOX62" s="7"/>
      <c r="BOY62" s="7"/>
      <c r="BOZ62" s="7"/>
      <c r="BPA62" s="7"/>
      <c r="BPB62" s="7"/>
      <c r="BPC62" s="7"/>
      <c r="BPD62" s="7"/>
      <c r="BPE62" s="7"/>
      <c r="BPF62" s="7"/>
      <c r="BPG62" s="7"/>
      <c r="BPH62" s="7"/>
      <c r="BPI62" s="7"/>
      <c r="BPJ62" s="7"/>
      <c r="BPK62" s="7"/>
      <c r="BPL62" s="7"/>
      <c r="BPM62" s="7"/>
      <c r="BPN62" s="7"/>
      <c r="BPO62" s="7"/>
      <c r="BPP62" s="7"/>
      <c r="BPQ62" s="7"/>
      <c r="BPR62" s="7"/>
      <c r="BPS62" s="7"/>
      <c r="BPT62" s="7"/>
      <c r="BPU62" s="7"/>
      <c r="BPV62" s="7"/>
      <c r="BPW62" s="7"/>
      <c r="BPX62" s="7"/>
      <c r="BPY62" s="7"/>
      <c r="BPZ62" s="7"/>
      <c r="BQA62" s="7"/>
      <c r="BQB62" s="7"/>
      <c r="BQC62" s="7"/>
      <c r="BQD62" s="7"/>
      <c r="BQE62" s="7"/>
      <c r="BQF62" s="7"/>
      <c r="BQG62" s="7"/>
      <c r="BQH62" s="7"/>
      <c r="BQI62" s="7"/>
      <c r="BQJ62" s="7"/>
      <c r="BQK62" s="7"/>
      <c r="BQL62" s="7"/>
      <c r="BQM62" s="7"/>
      <c r="BQN62" s="7"/>
      <c r="BQO62" s="7"/>
      <c r="BQP62" s="7"/>
      <c r="BQQ62" s="7"/>
      <c r="BQR62" s="7"/>
      <c r="BQS62" s="7"/>
      <c r="BQT62" s="7"/>
      <c r="BQU62" s="7"/>
      <c r="BQV62" s="7"/>
      <c r="BQW62" s="7"/>
      <c r="BQX62" s="7"/>
      <c r="BQY62" s="7"/>
      <c r="BQZ62" s="7"/>
      <c r="BRA62" s="7"/>
      <c r="BRB62" s="7"/>
      <c r="BRC62" s="7"/>
      <c r="BRD62" s="7"/>
      <c r="BRE62" s="7"/>
      <c r="BRF62" s="7"/>
      <c r="BRG62" s="7"/>
      <c r="BRH62" s="7"/>
      <c r="BRI62" s="7"/>
      <c r="BRJ62" s="7"/>
      <c r="BRK62" s="7"/>
      <c r="BRL62" s="7"/>
      <c r="BRM62" s="7"/>
      <c r="BRN62" s="7"/>
      <c r="BRO62" s="7"/>
      <c r="BRP62" s="7"/>
      <c r="BRQ62" s="7"/>
      <c r="BRR62" s="7"/>
      <c r="BRS62" s="7"/>
      <c r="BRT62" s="7"/>
      <c r="BRU62" s="7"/>
      <c r="BRV62" s="7"/>
      <c r="BRW62" s="7"/>
      <c r="BRX62" s="7"/>
      <c r="BRY62" s="7"/>
      <c r="BRZ62" s="7"/>
      <c r="BSA62" s="7"/>
      <c r="BSB62" s="7"/>
      <c r="BSC62" s="7"/>
      <c r="BSD62" s="7"/>
      <c r="BSE62" s="7"/>
      <c r="BSF62" s="7"/>
      <c r="BSG62" s="7"/>
      <c r="BSH62" s="7"/>
      <c r="BSI62" s="7"/>
      <c r="BSJ62" s="7"/>
      <c r="BSK62" s="7"/>
      <c r="BSL62" s="7"/>
      <c r="BSM62" s="7"/>
      <c r="BSN62" s="7"/>
      <c r="BSO62" s="7"/>
      <c r="BSP62" s="7"/>
      <c r="BSQ62" s="7"/>
      <c r="BSR62" s="7"/>
      <c r="BSS62" s="7"/>
      <c r="BST62" s="7"/>
      <c r="BSU62" s="7"/>
      <c r="BSV62" s="7"/>
      <c r="BSW62" s="7"/>
      <c r="BSX62" s="7"/>
      <c r="BSY62" s="7"/>
      <c r="BSZ62" s="7"/>
      <c r="BTA62" s="7"/>
      <c r="BTB62" s="7"/>
      <c r="BTC62" s="7"/>
      <c r="BTD62" s="7"/>
      <c r="BTE62" s="7"/>
      <c r="BTF62" s="7"/>
      <c r="BTG62" s="7"/>
      <c r="BTH62" s="7"/>
      <c r="BTI62" s="7"/>
      <c r="BTJ62" s="7"/>
      <c r="BTK62" s="7"/>
      <c r="BTL62" s="7"/>
      <c r="BTM62" s="7"/>
      <c r="BTN62" s="7"/>
      <c r="BTO62" s="7"/>
      <c r="BTP62" s="7"/>
      <c r="BTQ62" s="7"/>
      <c r="BTR62" s="7"/>
      <c r="BTS62" s="7"/>
      <c r="BTT62" s="7"/>
      <c r="BTU62" s="7"/>
      <c r="BTV62" s="7"/>
      <c r="BTW62" s="7"/>
      <c r="BTX62" s="7"/>
      <c r="BTY62" s="7"/>
      <c r="BTZ62" s="7"/>
      <c r="BUA62" s="7"/>
      <c r="BUB62" s="7"/>
      <c r="BUC62" s="7"/>
      <c r="BUD62" s="7"/>
      <c r="BUE62" s="7"/>
      <c r="BUF62" s="7"/>
      <c r="BUG62" s="7"/>
      <c r="BUH62" s="7"/>
      <c r="BUI62" s="7"/>
      <c r="BUJ62" s="7"/>
      <c r="BUK62" s="7"/>
      <c r="BUL62" s="7"/>
      <c r="BUM62" s="7"/>
      <c r="BUN62" s="7"/>
      <c r="BUO62" s="7"/>
      <c r="BUP62" s="7"/>
      <c r="BUQ62" s="7"/>
      <c r="BUR62" s="7"/>
      <c r="BUS62" s="7"/>
      <c r="BUT62" s="7"/>
      <c r="BUU62" s="7"/>
      <c r="BUV62" s="7"/>
      <c r="BUW62" s="7"/>
      <c r="BUX62" s="7"/>
      <c r="BUY62" s="7"/>
      <c r="BUZ62" s="7"/>
      <c r="BVA62" s="7"/>
      <c r="BVB62" s="7"/>
      <c r="BVC62" s="7"/>
      <c r="BVD62" s="7"/>
      <c r="BVE62" s="7"/>
    </row>
    <row r="63" spans="1:1930" s="5" customFormat="1" x14ac:dyDescent="0.3">
      <c r="A63" s="104"/>
      <c r="B63" s="104">
        <v>32</v>
      </c>
      <c r="C63" s="104" t="s">
        <v>11</v>
      </c>
      <c r="D63" s="103">
        <f>D64</f>
        <v>2200</v>
      </c>
      <c r="E63" s="105"/>
      <c r="F63" s="105"/>
      <c r="G63" s="103"/>
      <c r="H63" s="103">
        <v>1400</v>
      </c>
      <c r="I63" s="103">
        <v>1400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  <c r="JY63" s="7"/>
      <c r="JZ63" s="7"/>
      <c r="KA63" s="7"/>
      <c r="KB63" s="7"/>
      <c r="KC63" s="7"/>
      <c r="KD63" s="7"/>
      <c r="KE63" s="7"/>
      <c r="KF63" s="7"/>
      <c r="KG63" s="7"/>
      <c r="KH63" s="7"/>
      <c r="KI63" s="7"/>
      <c r="KJ63" s="7"/>
      <c r="KK63" s="7"/>
      <c r="KL63" s="7"/>
      <c r="KM63" s="7"/>
      <c r="KN63" s="7"/>
      <c r="KO63" s="7"/>
      <c r="KP63" s="7"/>
      <c r="KQ63" s="7"/>
      <c r="KR63" s="7"/>
      <c r="KS63" s="7"/>
      <c r="KT63" s="7"/>
      <c r="KU63" s="7"/>
      <c r="KV63" s="7"/>
      <c r="KW63" s="7"/>
      <c r="KX63" s="7"/>
      <c r="KY63" s="7"/>
      <c r="KZ63" s="7"/>
      <c r="LA63" s="7"/>
      <c r="LB63" s="7"/>
      <c r="LC63" s="7"/>
      <c r="LD63" s="7"/>
      <c r="LE63" s="7"/>
      <c r="LF63" s="7"/>
      <c r="LG63" s="7"/>
      <c r="LH63" s="7"/>
      <c r="LI63" s="7"/>
      <c r="LJ63" s="7"/>
      <c r="LK63" s="7"/>
      <c r="LL63" s="7"/>
      <c r="LM63" s="7"/>
      <c r="LN63" s="7"/>
      <c r="LO63" s="7"/>
      <c r="LP63" s="7"/>
      <c r="LQ63" s="7"/>
      <c r="LR63" s="7"/>
      <c r="LS63" s="7"/>
      <c r="LT63" s="7"/>
      <c r="LU63" s="7"/>
      <c r="LV63" s="7"/>
      <c r="LW63" s="7"/>
      <c r="LX63" s="7"/>
      <c r="LY63" s="7"/>
      <c r="LZ63" s="7"/>
      <c r="MA63" s="7"/>
      <c r="MB63" s="7"/>
      <c r="MC63" s="7"/>
      <c r="MD63" s="7"/>
      <c r="ME63" s="7"/>
      <c r="MF63" s="7"/>
      <c r="MG63" s="7"/>
      <c r="MH63" s="7"/>
      <c r="MI63" s="7"/>
      <c r="MJ63" s="7"/>
      <c r="MK63" s="7"/>
      <c r="ML63" s="7"/>
      <c r="MM63" s="7"/>
      <c r="MN63" s="7"/>
      <c r="MO63" s="7"/>
      <c r="MP63" s="7"/>
      <c r="MQ63" s="7"/>
      <c r="MR63" s="7"/>
      <c r="MS63" s="7"/>
      <c r="MT63" s="7"/>
      <c r="MU63" s="7"/>
      <c r="MV63" s="7"/>
      <c r="MW63" s="7"/>
      <c r="MX63" s="7"/>
      <c r="MY63" s="7"/>
      <c r="MZ63" s="7"/>
      <c r="NA63" s="7"/>
      <c r="NB63" s="7"/>
      <c r="NC63" s="7"/>
      <c r="ND63" s="7"/>
      <c r="NE63" s="7"/>
      <c r="NF63" s="7"/>
      <c r="NG63" s="7"/>
      <c r="NH63" s="7"/>
      <c r="NI63" s="7"/>
      <c r="NJ63" s="7"/>
      <c r="NK63" s="7"/>
      <c r="NL63" s="7"/>
      <c r="NM63" s="7"/>
      <c r="NN63" s="7"/>
      <c r="NO63" s="7"/>
      <c r="NP63" s="7"/>
      <c r="NQ63" s="7"/>
      <c r="NR63" s="7"/>
      <c r="NS63" s="7"/>
      <c r="NT63" s="7"/>
      <c r="NU63" s="7"/>
      <c r="NV63" s="7"/>
      <c r="NW63" s="7"/>
      <c r="NX63" s="7"/>
      <c r="NY63" s="7"/>
      <c r="NZ63" s="7"/>
      <c r="OA63" s="7"/>
      <c r="OB63" s="7"/>
      <c r="OC63" s="7"/>
      <c r="OD63" s="7"/>
      <c r="OE63" s="7"/>
      <c r="OF63" s="7"/>
      <c r="OG63" s="7"/>
      <c r="OH63" s="7"/>
      <c r="OI63" s="7"/>
      <c r="OJ63" s="7"/>
      <c r="OK63" s="7"/>
      <c r="OL63" s="7"/>
      <c r="OM63" s="7"/>
      <c r="ON63" s="7"/>
      <c r="OO63" s="7"/>
      <c r="OP63" s="7"/>
      <c r="OQ63" s="7"/>
      <c r="OR63" s="7"/>
      <c r="OS63" s="7"/>
      <c r="OT63" s="7"/>
      <c r="OU63" s="7"/>
      <c r="OV63" s="7"/>
      <c r="OW63" s="7"/>
      <c r="OX63" s="7"/>
      <c r="OY63" s="7"/>
      <c r="OZ63" s="7"/>
      <c r="PA63" s="7"/>
      <c r="PB63" s="7"/>
      <c r="PC63" s="7"/>
      <c r="PD63" s="7"/>
      <c r="PE63" s="7"/>
      <c r="PF63" s="7"/>
      <c r="PG63" s="7"/>
      <c r="PH63" s="7"/>
      <c r="PI63" s="7"/>
      <c r="PJ63" s="7"/>
      <c r="PK63" s="7"/>
      <c r="PL63" s="7"/>
      <c r="PM63" s="7"/>
      <c r="PN63" s="7"/>
      <c r="PO63" s="7"/>
      <c r="PP63" s="7"/>
      <c r="PQ63" s="7"/>
      <c r="PR63" s="7"/>
      <c r="PS63" s="7"/>
      <c r="PT63" s="7"/>
      <c r="PU63" s="7"/>
      <c r="PV63" s="7"/>
      <c r="PW63" s="7"/>
      <c r="PX63" s="7"/>
      <c r="PY63" s="7"/>
      <c r="PZ63" s="7"/>
      <c r="QA63" s="7"/>
      <c r="QB63" s="7"/>
      <c r="QC63" s="7"/>
      <c r="QD63" s="7"/>
      <c r="QE63" s="7"/>
      <c r="QF63" s="7"/>
      <c r="QG63" s="7"/>
      <c r="QH63" s="7"/>
      <c r="QI63" s="7"/>
      <c r="QJ63" s="7"/>
      <c r="QK63" s="7"/>
      <c r="QL63" s="7"/>
      <c r="QM63" s="7"/>
      <c r="QN63" s="7"/>
      <c r="QO63" s="7"/>
      <c r="QP63" s="7"/>
      <c r="QQ63" s="7"/>
      <c r="QR63" s="7"/>
      <c r="QS63" s="7"/>
      <c r="QT63" s="7"/>
      <c r="QU63" s="7"/>
      <c r="QV63" s="7"/>
      <c r="QW63" s="7"/>
      <c r="QX63" s="7"/>
      <c r="QY63" s="7"/>
      <c r="QZ63" s="7"/>
      <c r="RA63" s="7"/>
      <c r="RB63" s="7"/>
      <c r="RC63" s="7"/>
      <c r="RD63" s="7"/>
      <c r="RE63" s="7"/>
      <c r="RF63" s="7"/>
      <c r="RG63" s="7"/>
      <c r="RH63" s="7"/>
      <c r="RI63" s="7"/>
      <c r="RJ63" s="7"/>
      <c r="RK63" s="7"/>
      <c r="RL63" s="7"/>
      <c r="RM63" s="7"/>
      <c r="RN63" s="7"/>
      <c r="RO63" s="7"/>
      <c r="RP63" s="7"/>
      <c r="RQ63" s="7"/>
      <c r="RR63" s="7"/>
      <c r="RS63" s="7"/>
      <c r="RT63" s="7"/>
      <c r="RU63" s="7"/>
      <c r="RV63" s="7"/>
      <c r="RW63" s="7"/>
      <c r="RX63" s="7"/>
      <c r="RY63" s="7"/>
      <c r="RZ63" s="7"/>
      <c r="SA63" s="7"/>
      <c r="SB63" s="7"/>
      <c r="SC63" s="7"/>
      <c r="SD63" s="7"/>
      <c r="SE63" s="7"/>
      <c r="SF63" s="7"/>
      <c r="SG63" s="7"/>
      <c r="SH63" s="7"/>
      <c r="SI63" s="7"/>
      <c r="SJ63" s="7"/>
      <c r="SK63" s="7"/>
      <c r="SL63" s="7"/>
      <c r="SM63" s="7"/>
      <c r="SN63" s="7"/>
      <c r="SO63" s="7"/>
      <c r="SP63" s="7"/>
      <c r="SQ63" s="7"/>
      <c r="SR63" s="7"/>
      <c r="SS63" s="7"/>
      <c r="ST63" s="7"/>
      <c r="SU63" s="7"/>
      <c r="SV63" s="7"/>
      <c r="SW63" s="7"/>
      <c r="SX63" s="7"/>
      <c r="SY63" s="7"/>
      <c r="SZ63" s="7"/>
      <c r="TA63" s="7"/>
      <c r="TB63" s="7"/>
      <c r="TC63" s="7"/>
      <c r="TD63" s="7"/>
      <c r="TE63" s="7"/>
      <c r="TF63" s="7"/>
      <c r="TG63" s="7"/>
      <c r="TH63" s="7"/>
      <c r="TI63" s="7"/>
      <c r="TJ63" s="7"/>
      <c r="TK63" s="7"/>
      <c r="TL63" s="7"/>
      <c r="TM63" s="7"/>
      <c r="TN63" s="7"/>
      <c r="TO63" s="7"/>
      <c r="TP63" s="7"/>
      <c r="TQ63" s="7"/>
      <c r="TR63" s="7"/>
      <c r="TS63" s="7"/>
      <c r="TT63" s="7"/>
      <c r="TU63" s="7"/>
      <c r="TV63" s="7"/>
      <c r="TW63" s="7"/>
      <c r="TX63" s="7"/>
      <c r="TY63" s="7"/>
      <c r="TZ63" s="7"/>
      <c r="UA63" s="7"/>
      <c r="UB63" s="7"/>
      <c r="UC63" s="7"/>
      <c r="UD63" s="7"/>
      <c r="UE63" s="7"/>
      <c r="UF63" s="7"/>
      <c r="UG63" s="7"/>
      <c r="UH63" s="7"/>
      <c r="UI63" s="7"/>
      <c r="UJ63" s="7"/>
      <c r="UK63" s="7"/>
      <c r="UL63" s="7"/>
      <c r="UM63" s="7"/>
      <c r="UN63" s="7"/>
      <c r="UO63" s="7"/>
      <c r="UP63" s="7"/>
      <c r="UQ63" s="7"/>
      <c r="UR63" s="7"/>
      <c r="US63" s="7"/>
      <c r="UT63" s="7"/>
      <c r="UU63" s="7"/>
      <c r="UV63" s="7"/>
      <c r="UW63" s="7"/>
      <c r="UX63" s="7"/>
      <c r="UY63" s="7"/>
      <c r="UZ63" s="7"/>
      <c r="VA63" s="7"/>
      <c r="VB63" s="7"/>
      <c r="VC63" s="7"/>
      <c r="VD63" s="7"/>
      <c r="VE63" s="7"/>
      <c r="VF63" s="7"/>
      <c r="VG63" s="7"/>
      <c r="VH63" s="7"/>
      <c r="VI63" s="7"/>
      <c r="VJ63" s="7"/>
      <c r="VK63" s="7"/>
      <c r="VL63" s="7"/>
      <c r="VM63" s="7"/>
      <c r="VN63" s="7"/>
      <c r="VO63" s="7"/>
      <c r="VP63" s="7"/>
      <c r="VQ63" s="7"/>
      <c r="VR63" s="7"/>
      <c r="VS63" s="7"/>
      <c r="VT63" s="7"/>
      <c r="VU63" s="7"/>
      <c r="VV63" s="7"/>
      <c r="VW63" s="7"/>
      <c r="VX63" s="7"/>
      <c r="VY63" s="7"/>
      <c r="VZ63" s="7"/>
      <c r="WA63" s="7"/>
      <c r="WB63" s="7"/>
      <c r="WC63" s="7"/>
      <c r="WD63" s="7"/>
      <c r="WE63" s="7"/>
      <c r="WF63" s="7"/>
      <c r="WG63" s="7"/>
      <c r="WH63" s="7"/>
      <c r="WI63" s="7"/>
      <c r="WJ63" s="7"/>
      <c r="WK63" s="7"/>
      <c r="WL63" s="7"/>
      <c r="WM63" s="7"/>
      <c r="WN63" s="7"/>
      <c r="WO63" s="7"/>
      <c r="WP63" s="7"/>
      <c r="WQ63" s="7"/>
      <c r="WR63" s="7"/>
      <c r="WS63" s="7"/>
      <c r="WT63" s="7"/>
      <c r="WU63" s="7"/>
      <c r="WV63" s="7"/>
      <c r="WW63" s="7"/>
      <c r="WX63" s="7"/>
      <c r="WY63" s="7"/>
      <c r="WZ63" s="7"/>
      <c r="XA63" s="7"/>
      <c r="XB63" s="7"/>
      <c r="XC63" s="7"/>
      <c r="XD63" s="7"/>
      <c r="XE63" s="7"/>
      <c r="XF63" s="7"/>
      <c r="XG63" s="7"/>
      <c r="XH63" s="7"/>
      <c r="XI63" s="7"/>
      <c r="XJ63" s="7"/>
      <c r="XK63" s="7"/>
      <c r="XL63" s="7"/>
      <c r="XM63" s="7"/>
      <c r="XN63" s="7"/>
      <c r="XO63" s="7"/>
      <c r="XP63" s="7"/>
      <c r="XQ63" s="7"/>
      <c r="XR63" s="7"/>
      <c r="XS63" s="7"/>
      <c r="XT63" s="7"/>
      <c r="XU63" s="7"/>
      <c r="XV63" s="7"/>
      <c r="XW63" s="7"/>
      <c r="XX63" s="7"/>
      <c r="XY63" s="7"/>
      <c r="XZ63" s="7"/>
      <c r="YA63" s="7"/>
      <c r="YB63" s="7"/>
      <c r="YC63" s="7"/>
      <c r="YD63" s="7"/>
      <c r="YE63" s="7"/>
      <c r="YF63" s="7"/>
      <c r="YG63" s="7"/>
      <c r="YH63" s="7"/>
      <c r="YI63" s="7"/>
      <c r="YJ63" s="7"/>
      <c r="YK63" s="7"/>
      <c r="YL63" s="7"/>
      <c r="YM63" s="7"/>
      <c r="YN63" s="7"/>
      <c r="YO63" s="7"/>
      <c r="YP63" s="7"/>
      <c r="YQ63" s="7"/>
      <c r="YR63" s="7"/>
      <c r="YS63" s="7"/>
      <c r="YT63" s="7"/>
      <c r="YU63" s="7"/>
      <c r="YV63" s="7"/>
      <c r="YW63" s="7"/>
      <c r="YX63" s="7"/>
      <c r="YY63" s="7"/>
      <c r="YZ63" s="7"/>
      <c r="ZA63" s="7"/>
      <c r="ZB63" s="7"/>
      <c r="ZC63" s="7"/>
      <c r="ZD63" s="7"/>
      <c r="ZE63" s="7"/>
      <c r="ZF63" s="7"/>
      <c r="ZG63" s="7"/>
      <c r="ZH63" s="7"/>
      <c r="ZI63" s="7"/>
      <c r="ZJ63" s="7"/>
      <c r="ZK63" s="7"/>
      <c r="ZL63" s="7"/>
      <c r="ZM63" s="7"/>
      <c r="ZN63" s="7"/>
      <c r="ZO63" s="7"/>
      <c r="ZP63" s="7"/>
      <c r="ZQ63" s="7"/>
      <c r="ZR63" s="7"/>
      <c r="ZS63" s="7"/>
      <c r="ZT63" s="7"/>
      <c r="ZU63" s="7"/>
      <c r="ZV63" s="7"/>
      <c r="ZW63" s="7"/>
      <c r="ZX63" s="7"/>
      <c r="ZY63" s="7"/>
      <c r="ZZ63" s="7"/>
      <c r="AAA63" s="7"/>
      <c r="AAB63" s="7"/>
      <c r="AAC63" s="7"/>
      <c r="AAD63" s="7"/>
      <c r="AAE63" s="7"/>
      <c r="AAF63" s="7"/>
      <c r="AAG63" s="7"/>
      <c r="AAH63" s="7"/>
      <c r="AAI63" s="7"/>
      <c r="AAJ63" s="7"/>
      <c r="AAK63" s="7"/>
      <c r="AAL63" s="7"/>
      <c r="AAM63" s="7"/>
      <c r="AAN63" s="7"/>
      <c r="AAO63" s="7"/>
      <c r="AAP63" s="7"/>
      <c r="AAQ63" s="7"/>
      <c r="AAR63" s="7"/>
      <c r="AAS63" s="7"/>
      <c r="AAT63" s="7"/>
      <c r="AAU63" s="7"/>
      <c r="AAV63" s="7"/>
      <c r="AAW63" s="7"/>
      <c r="AAX63" s="7"/>
      <c r="AAY63" s="7"/>
      <c r="AAZ63" s="7"/>
      <c r="ABA63" s="7"/>
      <c r="ABB63" s="7"/>
      <c r="ABC63" s="7"/>
      <c r="ABD63" s="7"/>
      <c r="ABE63" s="7"/>
      <c r="ABF63" s="7"/>
      <c r="ABG63" s="7"/>
      <c r="ABH63" s="7"/>
      <c r="ABI63" s="7"/>
      <c r="ABJ63" s="7"/>
      <c r="ABK63" s="7"/>
      <c r="ABL63" s="7"/>
      <c r="ABM63" s="7"/>
      <c r="ABN63" s="7"/>
      <c r="ABO63" s="7"/>
      <c r="ABP63" s="7"/>
      <c r="ABQ63" s="7"/>
      <c r="ABR63" s="7"/>
      <c r="ABS63" s="7"/>
      <c r="ABT63" s="7"/>
      <c r="ABU63" s="7"/>
      <c r="ABV63" s="7"/>
      <c r="ABW63" s="7"/>
      <c r="ABX63" s="7"/>
      <c r="ABY63" s="7"/>
      <c r="ABZ63" s="7"/>
      <c r="ACA63" s="7"/>
      <c r="ACB63" s="7"/>
      <c r="ACC63" s="7"/>
      <c r="ACD63" s="7"/>
      <c r="ACE63" s="7"/>
      <c r="ACF63" s="7"/>
      <c r="ACG63" s="7"/>
      <c r="ACH63" s="7"/>
      <c r="ACI63" s="7"/>
      <c r="ACJ63" s="7"/>
      <c r="ACK63" s="7"/>
      <c r="ACL63" s="7"/>
      <c r="ACM63" s="7"/>
      <c r="ACN63" s="7"/>
      <c r="ACO63" s="7"/>
      <c r="ACP63" s="7"/>
      <c r="ACQ63" s="7"/>
      <c r="ACR63" s="7"/>
      <c r="ACS63" s="7"/>
      <c r="ACT63" s="7"/>
      <c r="ACU63" s="7"/>
      <c r="ACV63" s="7"/>
      <c r="ACW63" s="7"/>
      <c r="ACX63" s="7"/>
      <c r="ACY63" s="7"/>
      <c r="ACZ63" s="7"/>
      <c r="ADA63" s="7"/>
      <c r="ADB63" s="7"/>
      <c r="ADC63" s="7"/>
      <c r="ADD63" s="7"/>
      <c r="ADE63" s="7"/>
      <c r="ADF63" s="7"/>
      <c r="ADG63" s="7"/>
      <c r="ADH63" s="7"/>
      <c r="ADI63" s="7"/>
      <c r="ADJ63" s="7"/>
      <c r="ADK63" s="7"/>
      <c r="ADL63" s="7"/>
      <c r="ADM63" s="7"/>
      <c r="ADN63" s="7"/>
      <c r="ADO63" s="7"/>
      <c r="ADP63" s="7"/>
      <c r="ADQ63" s="7"/>
      <c r="ADR63" s="7"/>
      <c r="ADS63" s="7"/>
      <c r="ADT63" s="7"/>
      <c r="ADU63" s="7"/>
      <c r="ADV63" s="7"/>
      <c r="ADW63" s="7"/>
      <c r="ADX63" s="7"/>
      <c r="ADY63" s="7"/>
      <c r="ADZ63" s="7"/>
      <c r="AEA63" s="7"/>
      <c r="AEB63" s="7"/>
      <c r="AEC63" s="7"/>
      <c r="AED63" s="7"/>
      <c r="AEE63" s="7"/>
      <c r="AEF63" s="7"/>
      <c r="AEG63" s="7"/>
      <c r="AEH63" s="7"/>
      <c r="AEI63" s="7"/>
      <c r="AEJ63" s="7"/>
      <c r="AEK63" s="7"/>
      <c r="AEL63" s="7"/>
      <c r="AEM63" s="7"/>
      <c r="AEN63" s="7"/>
      <c r="AEO63" s="7"/>
      <c r="AEP63" s="7"/>
      <c r="AEQ63" s="7"/>
      <c r="AER63" s="7"/>
      <c r="AES63" s="7"/>
      <c r="AET63" s="7"/>
      <c r="AEU63" s="7"/>
      <c r="AEV63" s="7"/>
      <c r="AEW63" s="7"/>
      <c r="AEX63" s="7"/>
      <c r="AEY63" s="7"/>
      <c r="AEZ63" s="7"/>
      <c r="AFA63" s="7"/>
      <c r="AFB63" s="7"/>
      <c r="AFC63" s="7"/>
      <c r="AFD63" s="7"/>
      <c r="AFE63" s="7"/>
      <c r="AFF63" s="7"/>
      <c r="AFG63" s="7"/>
      <c r="AFH63" s="7"/>
      <c r="AFI63" s="7"/>
      <c r="AFJ63" s="7"/>
      <c r="AFK63" s="7"/>
      <c r="AFL63" s="7"/>
      <c r="AFM63" s="7"/>
      <c r="AFN63" s="7"/>
      <c r="AFO63" s="7"/>
      <c r="AFP63" s="7"/>
      <c r="AFQ63" s="7"/>
      <c r="AFR63" s="7"/>
      <c r="AFS63" s="7"/>
      <c r="AFT63" s="7"/>
      <c r="AFU63" s="7"/>
      <c r="AFV63" s="7"/>
      <c r="AFW63" s="7"/>
      <c r="AFX63" s="7"/>
      <c r="AFY63" s="7"/>
      <c r="AFZ63" s="7"/>
      <c r="AGA63" s="7"/>
      <c r="AGB63" s="7"/>
      <c r="AGC63" s="7"/>
      <c r="AGD63" s="7"/>
      <c r="AGE63" s="7"/>
      <c r="AGF63" s="7"/>
      <c r="AGG63" s="7"/>
      <c r="AGH63" s="7"/>
      <c r="AGI63" s="7"/>
      <c r="AGJ63" s="7"/>
      <c r="AGK63" s="7"/>
      <c r="AGL63" s="7"/>
      <c r="AGM63" s="7"/>
      <c r="AGN63" s="7"/>
      <c r="AGO63" s="7"/>
      <c r="AGP63" s="7"/>
      <c r="AGQ63" s="7"/>
      <c r="AGR63" s="7"/>
      <c r="AGS63" s="7"/>
      <c r="AGT63" s="7"/>
      <c r="AGU63" s="7"/>
      <c r="AGV63" s="7"/>
      <c r="AGW63" s="7"/>
      <c r="AGX63" s="7"/>
      <c r="AGY63" s="7"/>
      <c r="AGZ63" s="7"/>
      <c r="AHA63" s="7"/>
      <c r="AHB63" s="7"/>
      <c r="AHC63" s="7"/>
      <c r="AHD63" s="7"/>
      <c r="AHE63" s="7"/>
      <c r="AHF63" s="7"/>
      <c r="AHG63" s="7"/>
      <c r="AHH63" s="7"/>
      <c r="AHI63" s="7"/>
      <c r="AHJ63" s="7"/>
      <c r="AHK63" s="7"/>
      <c r="AHL63" s="7"/>
      <c r="AHM63" s="7"/>
      <c r="AHN63" s="7"/>
      <c r="AHO63" s="7"/>
      <c r="AHP63" s="7"/>
      <c r="AHQ63" s="7"/>
      <c r="AHR63" s="7"/>
      <c r="AHS63" s="7"/>
      <c r="AHT63" s="7"/>
      <c r="AHU63" s="7"/>
      <c r="AHV63" s="7"/>
      <c r="AHW63" s="7"/>
      <c r="AHX63" s="7"/>
      <c r="AHY63" s="7"/>
      <c r="AHZ63" s="7"/>
      <c r="AIA63" s="7"/>
      <c r="AIB63" s="7"/>
      <c r="AIC63" s="7"/>
      <c r="AID63" s="7"/>
      <c r="AIE63" s="7"/>
      <c r="AIF63" s="7"/>
      <c r="AIG63" s="7"/>
      <c r="AIH63" s="7"/>
      <c r="AII63" s="7"/>
      <c r="AIJ63" s="7"/>
      <c r="AIK63" s="7"/>
      <c r="AIL63" s="7"/>
      <c r="AIM63" s="7"/>
      <c r="AIN63" s="7"/>
      <c r="AIO63" s="7"/>
      <c r="AIP63" s="7"/>
      <c r="AIQ63" s="7"/>
      <c r="AIR63" s="7"/>
      <c r="AIS63" s="7"/>
      <c r="AIT63" s="7"/>
      <c r="AIU63" s="7"/>
      <c r="AIV63" s="7"/>
      <c r="AIW63" s="7"/>
      <c r="AIX63" s="7"/>
      <c r="AIY63" s="7"/>
      <c r="AIZ63" s="7"/>
      <c r="AJA63" s="7"/>
      <c r="AJB63" s="7"/>
      <c r="AJC63" s="7"/>
      <c r="AJD63" s="7"/>
      <c r="AJE63" s="7"/>
      <c r="AJF63" s="7"/>
      <c r="AJG63" s="7"/>
      <c r="AJH63" s="7"/>
      <c r="AJI63" s="7"/>
      <c r="AJJ63" s="7"/>
      <c r="AJK63" s="7"/>
      <c r="AJL63" s="7"/>
      <c r="AJM63" s="7"/>
      <c r="AJN63" s="7"/>
      <c r="AJO63" s="7"/>
      <c r="AJP63" s="7"/>
      <c r="AJQ63" s="7"/>
      <c r="AJR63" s="7"/>
      <c r="AJS63" s="7"/>
      <c r="AJT63" s="7"/>
      <c r="AJU63" s="7"/>
      <c r="AJV63" s="7"/>
      <c r="AJW63" s="7"/>
      <c r="AJX63" s="7"/>
      <c r="AJY63" s="7"/>
      <c r="AJZ63" s="7"/>
      <c r="AKA63" s="7"/>
      <c r="AKB63" s="7"/>
      <c r="AKC63" s="7"/>
      <c r="AKD63" s="7"/>
      <c r="AKE63" s="7"/>
      <c r="AKF63" s="7"/>
      <c r="AKG63" s="7"/>
      <c r="AKH63" s="7"/>
      <c r="AKI63" s="7"/>
      <c r="AKJ63" s="7"/>
      <c r="AKK63" s="7"/>
      <c r="AKL63" s="7"/>
      <c r="AKM63" s="7"/>
      <c r="AKN63" s="7"/>
      <c r="AKO63" s="7"/>
      <c r="AKP63" s="7"/>
      <c r="AKQ63" s="7"/>
      <c r="AKR63" s="7"/>
      <c r="AKS63" s="7"/>
      <c r="AKT63" s="7"/>
      <c r="AKU63" s="7"/>
      <c r="AKV63" s="7"/>
      <c r="AKW63" s="7"/>
      <c r="AKX63" s="7"/>
      <c r="AKY63" s="7"/>
      <c r="AKZ63" s="7"/>
      <c r="ALA63" s="7"/>
      <c r="ALB63" s="7"/>
      <c r="ALC63" s="7"/>
      <c r="ALD63" s="7"/>
      <c r="ALE63" s="7"/>
      <c r="ALF63" s="7"/>
      <c r="ALG63" s="7"/>
      <c r="ALH63" s="7"/>
      <c r="ALI63" s="7"/>
      <c r="ALJ63" s="7"/>
      <c r="ALK63" s="7"/>
      <c r="ALL63" s="7"/>
      <c r="ALM63" s="7"/>
      <c r="ALN63" s="7"/>
      <c r="ALO63" s="7"/>
      <c r="ALP63" s="7"/>
      <c r="ALQ63" s="7"/>
      <c r="ALR63" s="7"/>
      <c r="ALS63" s="7"/>
      <c r="ALT63" s="7"/>
      <c r="ALU63" s="7"/>
      <c r="ALV63" s="7"/>
      <c r="ALW63" s="7"/>
      <c r="ALX63" s="7"/>
      <c r="ALY63" s="7"/>
      <c r="ALZ63" s="7"/>
      <c r="AMA63" s="7"/>
      <c r="AMB63" s="7"/>
      <c r="AMC63" s="7"/>
      <c r="AMD63" s="7"/>
      <c r="AME63" s="7"/>
      <c r="AMF63" s="7"/>
      <c r="AMG63" s="7"/>
      <c r="AMH63" s="7"/>
      <c r="AMI63" s="7"/>
      <c r="AMJ63" s="7"/>
      <c r="AMK63" s="7"/>
      <c r="AML63" s="7"/>
      <c r="AMM63" s="7"/>
      <c r="AMN63" s="7"/>
      <c r="AMO63" s="7"/>
      <c r="AMP63" s="7"/>
      <c r="AMQ63" s="7"/>
      <c r="AMR63" s="7"/>
      <c r="AMS63" s="7"/>
      <c r="AMT63" s="7"/>
      <c r="AMU63" s="7"/>
      <c r="AMV63" s="7"/>
      <c r="AMW63" s="7"/>
      <c r="AMX63" s="7"/>
      <c r="AMY63" s="7"/>
      <c r="AMZ63" s="7"/>
      <c r="ANA63" s="7"/>
      <c r="ANB63" s="7"/>
      <c r="ANC63" s="7"/>
      <c r="AND63" s="7"/>
      <c r="ANE63" s="7"/>
      <c r="ANF63" s="7"/>
      <c r="ANG63" s="7"/>
      <c r="ANH63" s="7"/>
      <c r="ANI63" s="7"/>
      <c r="ANJ63" s="7"/>
      <c r="ANK63" s="7"/>
      <c r="ANL63" s="7"/>
      <c r="ANM63" s="7"/>
      <c r="ANN63" s="7"/>
      <c r="ANO63" s="7"/>
      <c r="ANP63" s="7"/>
      <c r="ANQ63" s="7"/>
      <c r="ANR63" s="7"/>
      <c r="ANS63" s="7"/>
      <c r="ANT63" s="7"/>
      <c r="ANU63" s="7"/>
      <c r="ANV63" s="7"/>
      <c r="ANW63" s="7"/>
      <c r="ANX63" s="7"/>
      <c r="ANY63" s="7"/>
      <c r="ANZ63" s="7"/>
      <c r="AOA63" s="7"/>
      <c r="AOB63" s="7"/>
      <c r="AOC63" s="7"/>
      <c r="AOD63" s="7"/>
      <c r="AOE63" s="7"/>
      <c r="AOF63" s="7"/>
      <c r="AOG63" s="7"/>
      <c r="AOH63" s="7"/>
      <c r="AOI63" s="7"/>
      <c r="AOJ63" s="7"/>
      <c r="AOK63" s="7"/>
      <c r="AOL63" s="7"/>
      <c r="AOM63" s="7"/>
      <c r="AON63" s="7"/>
      <c r="AOO63" s="7"/>
      <c r="AOP63" s="7"/>
      <c r="AOQ63" s="7"/>
      <c r="AOR63" s="7"/>
      <c r="AOS63" s="7"/>
      <c r="AOT63" s="7"/>
      <c r="AOU63" s="7"/>
      <c r="AOV63" s="7"/>
      <c r="AOW63" s="7"/>
      <c r="AOX63" s="7"/>
      <c r="AOY63" s="7"/>
      <c r="AOZ63" s="7"/>
      <c r="APA63" s="7"/>
      <c r="APB63" s="7"/>
      <c r="APC63" s="7"/>
      <c r="APD63" s="7"/>
      <c r="APE63" s="7"/>
      <c r="APF63" s="7"/>
      <c r="APG63" s="7"/>
      <c r="APH63" s="7"/>
      <c r="API63" s="7"/>
      <c r="APJ63" s="7"/>
      <c r="APK63" s="7"/>
      <c r="APL63" s="7"/>
      <c r="APM63" s="7"/>
      <c r="APN63" s="7"/>
      <c r="APO63" s="7"/>
      <c r="APP63" s="7"/>
      <c r="APQ63" s="7"/>
      <c r="APR63" s="7"/>
      <c r="APS63" s="7"/>
      <c r="APT63" s="7"/>
      <c r="APU63" s="7"/>
      <c r="APV63" s="7"/>
      <c r="APW63" s="7"/>
      <c r="APX63" s="7"/>
      <c r="APY63" s="7"/>
      <c r="APZ63" s="7"/>
      <c r="AQA63" s="7"/>
      <c r="AQB63" s="7"/>
      <c r="AQC63" s="7"/>
      <c r="AQD63" s="7"/>
      <c r="AQE63" s="7"/>
      <c r="AQF63" s="7"/>
      <c r="AQG63" s="7"/>
      <c r="AQH63" s="7"/>
      <c r="AQI63" s="7"/>
      <c r="AQJ63" s="7"/>
      <c r="AQK63" s="7"/>
      <c r="AQL63" s="7"/>
      <c r="AQM63" s="7"/>
      <c r="AQN63" s="7"/>
      <c r="AQO63" s="7"/>
      <c r="AQP63" s="7"/>
      <c r="AQQ63" s="7"/>
      <c r="AQR63" s="7"/>
      <c r="AQS63" s="7"/>
      <c r="AQT63" s="7"/>
      <c r="AQU63" s="7"/>
      <c r="AQV63" s="7"/>
      <c r="AQW63" s="7"/>
      <c r="AQX63" s="7"/>
      <c r="AQY63" s="7"/>
      <c r="AQZ63" s="7"/>
      <c r="ARA63" s="7"/>
      <c r="ARB63" s="7"/>
      <c r="ARC63" s="7"/>
      <c r="ARD63" s="7"/>
      <c r="ARE63" s="7"/>
      <c r="ARF63" s="7"/>
      <c r="ARG63" s="7"/>
      <c r="ARH63" s="7"/>
      <c r="ARI63" s="7"/>
      <c r="ARJ63" s="7"/>
      <c r="ARK63" s="7"/>
      <c r="ARL63" s="7"/>
      <c r="ARM63" s="7"/>
      <c r="ARN63" s="7"/>
      <c r="ARO63" s="7"/>
      <c r="ARP63" s="7"/>
      <c r="ARQ63" s="7"/>
      <c r="ARR63" s="7"/>
      <c r="ARS63" s="7"/>
      <c r="ART63" s="7"/>
      <c r="ARU63" s="7"/>
      <c r="ARV63" s="7"/>
      <c r="ARW63" s="7"/>
      <c r="ARX63" s="7"/>
      <c r="ARY63" s="7"/>
      <c r="ARZ63" s="7"/>
      <c r="ASA63" s="7"/>
      <c r="ASB63" s="7"/>
      <c r="ASC63" s="7"/>
      <c r="ASD63" s="7"/>
      <c r="ASE63" s="7"/>
      <c r="ASF63" s="7"/>
      <c r="ASG63" s="7"/>
      <c r="ASH63" s="7"/>
      <c r="ASI63" s="7"/>
      <c r="ASJ63" s="7"/>
      <c r="ASK63" s="7"/>
      <c r="ASL63" s="7"/>
      <c r="ASM63" s="7"/>
      <c r="ASN63" s="7"/>
      <c r="ASO63" s="7"/>
      <c r="ASP63" s="7"/>
      <c r="ASQ63" s="7"/>
      <c r="ASR63" s="7"/>
      <c r="ASS63" s="7"/>
      <c r="AST63" s="7"/>
      <c r="ASU63" s="7"/>
      <c r="ASV63" s="7"/>
      <c r="ASW63" s="7"/>
      <c r="ASX63" s="7"/>
      <c r="ASY63" s="7"/>
      <c r="ASZ63" s="7"/>
      <c r="ATA63" s="7"/>
      <c r="ATB63" s="7"/>
      <c r="ATC63" s="7"/>
      <c r="ATD63" s="7"/>
      <c r="ATE63" s="7"/>
      <c r="ATF63" s="7"/>
      <c r="ATG63" s="7"/>
      <c r="ATH63" s="7"/>
      <c r="ATI63" s="7"/>
      <c r="ATJ63" s="7"/>
      <c r="ATK63" s="7"/>
      <c r="ATL63" s="7"/>
      <c r="ATM63" s="7"/>
      <c r="ATN63" s="7"/>
      <c r="ATO63" s="7"/>
      <c r="ATP63" s="7"/>
      <c r="ATQ63" s="7"/>
      <c r="ATR63" s="7"/>
      <c r="ATS63" s="7"/>
      <c r="ATT63" s="7"/>
      <c r="ATU63" s="7"/>
      <c r="ATV63" s="7"/>
      <c r="ATW63" s="7"/>
      <c r="ATX63" s="7"/>
      <c r="ATY63" s="7"/>
      <c r="ATZ63" s="7"/>
      <c r="AUA63" s="7"/>
      <c r="AUB63" s="7"/>
      <c r="AUC63" s="7"/>
      <c r="AUD63" s="7"/>
      <c r="AUE63" s="7"/>
      <c r="AUF63" s="7"/>
      <c r="AUG63" s="7"/>
      <c r="AUH63" s="7"/>
      <c r="AUI63" s="7"/>
      <c r="AUJ63" s="7"/>
      <c r="AUK63" s="7"/>
      <c r="AUL63" s="7"/>
      <c r="AUM63" s="7"/>
      <c r="AUN63" s="7"/>
      <c r="AUO63" s="7"/>
      <c r="AUP63" s="7"/>
      <c r="AUQ63" s="7"/>
      <c r="AUR63" s="7"/>
      <c r="AUS63" s="7"/>
      <c r="AUT63" s="7"/>
      <c r="AUU63" s="7"/>
      <c r="AUV63" s="7"/>
      <c r="AUW63" s="7"/>
      <c r="AUX63" s="7"/>
      <c r="AUY63" s="7"/>
      <c r="AUZ63" s="7"/>
      <c r="AVA63" s="7"/>
      <c r="AVB63" s="7"/>
      <c r="AVC63" s="7"/>
      <c r="AVD63" s="7"/>
      <c r="AVE63" s="7"/>
      <c r="AVF63" s="7"/>
      <c r="AVG63" s="7"/>
      <c r="AVH63" s="7"/>
      <c r="AVI63" s="7"/>
      <c r="AVJ63" s="7"/>
      <c r="AVK63" s="7"/>
      <c r="AVL63" s="7"/>
      <c r="AVM63" s="7"/>
      <c r="AVN63" s="7"/>
      <c r="AVO63" s="7"/>
      <c r="AVP63" s="7"/>
      <c r="AVQ63" s="7"/>
      <c r="AVR63" s="7"/>
      <c r="AVS63" s="7"/>
      <c r="AVT63" s="7"/>
      <c r="AVU63" s="7"/>
      <c r="AVV63" s="7"/>
      <c r="AVW63" s="7"/>
      <c r="AVX63" s="7"/>
      <c r="AVY63" s="7"/>
      <c r="AVZ63" s="7"/>
      <c r="AWA63" s="7"/>
      <c r="AWB63" s="7"/>
      <c r="AWC63" s="7"/>
      <c r="AWD63" s="7"/>
      <c r="AWE63" s="7"/>
      <c r="AWF63" s="7"/>
      <c r="AWG63" s="7"/>
      <c r="AWH63" s="7"/>
      <c r="AWI63" s="7"/>
      <c r="AWJ63" s="7"/>
      <c r="AWK63" s="7"/>
      <c r="AWL63" s="7"/>
      <c r="AWM63" s="7"/>
      <c r="AWN63" s="7"/>
      <c r="AWO63" s="7"/>
      <c r="AWP63" s="7"/>
      <c r="AWQ63" s="7"/>
      <c r="AWR63" s="7"/>
      <c r="AWS63" s="7"/>
      <c r="AWT63" s="7"/>
      <c r="AWU63" s="7"/>
      <c r="AWV63" s="7"/>
      <c r="AWW63" s="7"/>
      <c r="AWX63" s="7"/>
      <c r="AWY63" s="7"/>
      <c r="AWZ63" s="7"/>
      <c r="AXA63" s="7"/>
      <c r="AXB63" s="7"/>
      <c r="AXC63" s="7"/>
      <c r="AXD63" s="7"/>
      <c r="AXE63" s="7"/>
      <c r="AXF63" s="7"/>
      <c r="AXG63" s="7"/>
      <c r="AXH63" s="7"/>
      <c r="AXI63" s="7"/>
      <c r="AXJ63" s="7"/>
      <c r="AXK63" s="7"/>
      <c r="AXL63" s="7"/>
      <c r="AXM63" s="7"/>
      <c r="AXN63" s="7"/>
      <c r="AXO63" s="7"/>
      <c r="AXP63" s="7"/>
      <c r="AXQ63" s="7"/>
      <c r="AXR63" s="7"/>
      <c r="AXS63" s="7"/>
      <c r="AXT63" s="7"/>
      <c r="AXU63" s="7"/>
      <c r="AXV63" s="7"/>
      <c r="AXW63" s="7"/>
      <c r="AXX63" s="7"/>
      <c r="AXY63" s="7"/>
      <c r="AXZ63" s="7"/>
      <c r="AYA63" s="7"/>
      <c r="AYB63" s="7"/>
      <c r="AYC63" s="7"/>
      <c r="AYD63" s="7"/>
      <c r="AYE63" s="7"/>
      <c r="AYF63" s="7"/>
      <c r="AYG63" s="7"/>
      <c r="AYH63" s="7"/>
      <c r="AYI63" s="7"/>
      <c r="AYJ63" s="7"/>
      <c r="AYK63" s="7"/>
      <c r="AYL63" s="7"/>
      <c r="AYM63" s="7"/>
      <c r="AYN63" s="7"/>
      <c r="AYO63" s="7"/>
      <c r="AYP63" s="7"/>
      <c r="AYQ63" s="7"/>
      <c r="AYR63" s="7"/>
      <c r="AYS63" s="7"/>
      <c r="AYT63" s="7"/>
      <c r="AYU63" s="7"/>
      <c r="AYV63" s="7"/>
      <c r="AYW63" s="7"/>
      <c r="AYX63" s="7"/>
      <c r="AYY63" s="7"/>
      <c r="AYZ63" s="7"/>
      <c r="AZA63" s="7"/>
      <c r="AZB63" s="7"/>
      <c r="AZC63" s="7"/>
      <c r="AZD63" s="7"/>
      <c r="AZE63" s="7"/>
      <c r="AZF63" s="7"/>
      <c r="AZG63" s="7"/>
      <c r="AZH63" s="7"/>
      <c r="AZI63" s="7"/>
      <c r="AZJ63" s="7"/>
      <c r="AZK63" s="7"/>
      <c r="AZL63" s="7"/>
      <c r="AZM63" s="7"/>
      <c r="AZN63" s="7"/>
      <c r="AZO63" s="7"/>
      <c r="AZP63" s="7"/>
      <c r="AZQ63" s="7"/>
      <c r="AZR63" s="7"/>
      <c r="AZS63" s="7"/>
      <c r="AZT63" s="7"/>
      <c r="AZU63" s="7"/>
      <c r="AZV63" s="7"/>
      <c r="AZW63" s="7"/>
      <c r="AZX63" s="7"/>
      <c r="AZY63" s="7"/>
      <c r="AZZ63" s="7"/>
      <c r="BAA63" s="7"/>
      <c r="BAB63" s="7"/>
      <c r="BAC63" s="7"/>
      <c r="BAD63" s="7"/>
      <c r="BAE63" s="7"/>
      <c r="BAF63" s="7"/>
      <c r="BAG63" s="7"/>
      <c r="BAH63" s="7"/>
      <c r="BAI63" s="7"/>
      <c r="BAJ63" s="7"/>
      <c r="BAK63" s="7"/>
      <c r="BAL63" s="7"/>
      <c r="BAM63" s="7"/>
      <c r="BAN63" s="7"/>
      <c r="BAO63" s="7"/>
      <c r="BAP63" s="7"/>
      <c r="BAQ63" s="7"/>
      <c r="BAR63" s="7"/>
      <c r="BAS63" s="7"/>
      <c r="BAT63" s="7"/>
      <c r="BAU63" s="7"/>
      <c r="BAV63" s="7"/>
      <c r="BAW63" s="7"/>
      <c r="BAX63" s="7"/>
      <c r="BAY63" s="7"/>
      <c r="BAZ63" s="7"/>
      <c r="BBA63" s="7"/>
      <c r="BBB63" s="7"/>
      <c r="BBC63" s="7"/>
      <c r="BBD63" s="7"/>
      <c r="BBE63" s="7"/>
      <c r="BBF63" s="7"/>
      <c r="BBG63" s="7"/>
      <c r="BBH63" s="7"/>
      <c r="BBI63" s="7"/>
      <c r="BBJ63" s="7"/>
      <c r="BBK63" s="7"/>
      <c r="BBL63" s="7"/>
      <c r="BBM63" s="7"/>
      <c r="BBN63" s="7"/>
      <c r="BBO63" s="7"/>
      <c r="BBP63" s="7"/>
      <c r="BBQ63" s="7"/>
      <c r="BBR63" s="7"/>
      <c r="BBS63" s="7"/>
      <c r="BBT63" s="7"/>
      <c r="BBU63" s="7"/>
      <c r="BBV63" s="7"/>
      <c r="BBW63" s="7"/>
      <c r="BBX63" s="7"/>
      <c r="BBY63" s="7"/>
      <c r="BBZ63" s="7"/>
      <c r="BCA63" s="7"/>
      <c r="BCB63" s="7"/>
      <c r="BCC63" s="7"/>
      <c r="BCD63" s="7"/>
      <c r="BCE63" s="7"/>
      <c r="BCF63" s="7"/>
      <c r="BCG63" s="7"/>
      <c r="BCH63" s="7"/>
      <c r="BCI63" s="7"/>
      <c r="BCJ63" s="7"/>
      <c r="BCK63" s="7"/>
      <c r="BCL63" s="7"/>
      <c r="BCM63" s="7"/>
      <c r="BCN63" s="7"/>
      <c r="BCO63" s="7"/>
      <c r="BCP63" s="7"/>
      <c r="BCQ63" s="7"/>
      <c r="BCR63" s="7"/>
      <c r="BCS63" s="7"/>
      <c r="BCT63" s="7"/>
      <c r="BCU63" s="7"/>
      <c r="BCV63" s="7"/>
      <c r="BCW63" s="7"/>
      <c r="BCX63" s="7"/>
      <c r="BCY63" s="7"/>
      <c r="BCZ63" s="7"/>
      <c r="BDA63" s="7"/>
      <c r="BDB63" s="7"/>
      <c r="BDC63" s="7"/>
      <c r="BDD63" s="7"/>
      <c r="BDE63" s="7"/>
      <c r="BDF63" s="7"/>
      <c r="BDG63" s="7"/>
      <c r="BDH63" s="7"/>
      <c r="BDI63" s="7"/>
      <c r="BDJ63" s="7"/>
      <c r="BDK63" s="7"/>
      <c r="BDL63" s="7"/>
      <c r="BDM63" s="7"/>
      <c r="BDN63" s="7"/>
      <c r="BDO63" s="7"/>
      <c r="BDP63" s="7"/>
      <c r="BDQ63" s="7"/>
      <c r="BDR63" s="7"/>
      <c r="BDS63" s="7"/>
      <c r="BDT63" s="7"/>
      <c r="BDU63" s="7"/>
      <c r="BDV63" s="7"/>
      <c r="BDW63" s="7"/>
      <c r="BDX63" s="7"/>
      <c r="BDY63" s="7"/>
      <c r="BDZ63" s="7"/>
      <c r="BEA63" s="7"/>
      <c r="BEB63" s="7"/>
      <c r="BEC63" s="7"/>
      <c r="BED63" s="7"/>
      <c r="BEE63" s="7"/>
      <c r="BEF63" s="7"/>
      <c r="BEG63" s="7"/>
      <c r="BEH63" s="7"/>
      <c r="BEI63" s="7"/>
      <c r="BEJ63" s="7"/>
      <c r="BEK63" s="7"/>
      <c r="BEL63" s="7"/>
      <c r="BEM63" s="7"/>
      <c r="BEN63" s="7"/>
      <c r="BEO63" s="7"/>
      <c r="BEP63" s="7"/>
      <c r="BEQ63" s="7"/>
      <c r="BER63" s="7"/>
      <c r="BES63" s="7"/>
      <c r="BET63" s="7"/>
      <c r="BEU63" s="7"/>
      <c r="BEV63" s="7"/>
      <c r="BEW63" s="7"/>
      <c r="BEX63" s="7"/>
      <c r="BEY63" s="7"/>
      <c r="BEZ63" s="7"/>
      <c r="BFA63" s="7"/>
      <c r="BFB63" s="7"/>
      <c r="BFC63" s="7"/>
      <c r="BFD63" s="7"/>
      <c r="BFE63" s="7"/>
      <c r="BFF63" s="7"/>
      <c r="BFG63" s="7"/>
      <c r="BFH63" s="7"/>
      <c r="BFI63" s="7"/>
      <c r="BFJ63" s="7"/>
      <c r="BFK63" s="7"/>
      <c r="BFL63" s="7"/>
      <c r="BFM63" s="7"/>
      <c r="BFN63" s="7"/>
      <c r="BFO63" s="7"/>
      <c r="BFP63" s="7"/>
      <c r="BFQ63" s="7"/>
      <c r="BFR63" s="7"/>
      <c r="BFS63" s="7"/>
      <c r="BFT63" s="7"/>
      <c r="BFU63" s="7"/>
      <c r="BFV63" s="7"/>
      <c r="BFW63" s="7"/>
      <c r="BFX63" s="7"/>
      <c r="BFY63" s="7"/>
      <c r="BFZ63" s="7"/>
      <c r="BGA63" s="7"/>
      <c r="BGB63" s="7"/>
      <c r="BGC63" s="7"/>
      <c r="BGD63" s="7"/>
      <c r="BGE63" s="7"/>
      <c r="BGF63" s="7"/>
      <c r="BGG63" s="7"/>
      <c r="BGH63" s="7"/>
      <c r="BGI63" s="7"/>
      <c r="BGJ63" s="7"/>
      <c r="BGK63" s="7"/>
      <c r="BGL63" s="7"/>
      <c r="BGM63" s="7"/>
      <c r="BGN63" s="7"/>
      <c r="BGO63" s="7"/>
      <c r="BGP63" s="7"/>
      <c r="BGQ63" s="7"/>
      <c r="BGR63" s="7"/>
      <c r="BGS63" s="7"/>
      <c r="BGT63" s="7"/>
      <c r="BGU63" s="7"/>
      <c r="BGV63" s="7"/>
      <c r="BGW63" s="7"/>
      <c r="BGX63" s="7"/>
      <c r="BGY63" s="7"/>
      <c r="BGZ63" s="7"/>
      <c r="BHA63" s="7"/>
      <c r="BHB63" s="7"/>
      <c r="BHC63" s="7"/>
      <c r="BHD63" s="7"/>
      <c r="BHE63" s="7"/>
      <c r="BHF63" s="7"/>
      <c r="BHG63" s="7"/>
      <c r="BHH63" s="7"/>
      <c r="BHI63" s="7"/>
      <c r="BHJ63" s="7"/>
      <c r="BHK63" s="7"/>
      <c r="BHL63" s="7"/>
      <c r="BHM63" s="7"/>
      <c r="BHN63" s="7"/>
      <c r="BHO63" s="7"/>
      <c r="BHP63" s="7"/>
      <c r="BHQ63" s="7"/>
      <c r="BHR63" s="7"/>
      <c r="BHS63" s="7"/>
      <c r="BHT63" s="7"/>
      <c r="BHU63" s="7"/>
      <c r="BHV63" s="7"/>
      <c r="BHW63" s="7"/>
      <c r="BHX63" s="7"/>
      <c r="BHY63" s="7"/>
      <c r="BHZ63" s="7"/>
      <c r="BIA63" s="7"/>
      <c r="BIB63" s="7"/>
      <c r="BIC63" s="7"/>
      <c r="BID63" s="7"/>
      <c r="BIE63" s="7"/>
      <c r="BIF63" s="7"/>
      <c r="BIG63" s="7"/>
      <c r="BIH63" s="7"/>
      <c r="BII63" s="7"/>
      <c r="BIJ63" s="7"/>
      <c r="BIK63" s="7"/>
      <c r="BIL63" s="7"/>
      <c r="BIM63" s="7"/>
      <c r="BIN63" s="7"/>
      <c r="BIO63" s="7"/>
      <c r="BIP63" s="7"/>
      <c r="BIQ63" s="7"/>
      <c r="BIR63" s="7"/>
      <c r="BIS63" s="7"/>
      <c r="BIT63" s="7"/>
      <c r="BIU63" s="7"/>
      <c r="BIV63" s="7"/>
      <c r="BIW63" s="7"/>
      <c r="BIX63" s="7"/>
      <c r="BIY63" s="7"/>
      <c r="BIZ63" s="7"/>
      <c r="BJA63" s="7"/>
      <c r="BJB63" s="7"/>
      <c r="BJC63" s="7"/>
      <c r="BJD63" s="7"/>
      <c r="BJE63" s="7"/>
      <c r="BJF63" s="7"/>
      <c r="BJG63" s="7"/>
      <c r="BJH63" s="7"/>
      <c r="BJI63" s="7"/>
      <c r="BJJ63" s="7"/>
      <c r="BJK63" s="7"/>
      <c r="BJL63" s="7"/>
      <c r="BJM63" s="7"/>
      <c r="BJN63" s="7"/>
      <c r="BJO63" s="7"/>
      <c r="BJP63" s="7"/>
      <c r="BJQ63" s="7"/>
      <c r="BJR63" s="7"/>
      <c r="BJS63" s="7"/>
      <c r="BJT63" s="7"/>
      <c r="BJU63" s="7"/>
      <c r="BJV63" s="7"/>
      <c r="BJW63" s="7"/>
      <c r="BJX63" s="7"/>
      <c r="BJY63" s="7"/>
      <c r="BJZ63" s="7"/>
      <c r="BKA63" s="7"/>
      <c r="BKB63" s="7"/>
      <c r="BKC63" s="7"/>
      <c r="BKD63" s="7"/>
      <c r="BKE63" s="7"/>
      <c r="BKF63" s="7"/>
      <c r="BKG63" s="7"/>
      <c r="BKH63" s="7"/>
      <c r="BKI63" s="7"/>
      <c r="BKJ63" s="7"/>
      <c r="BKK63" s="7"/>
      <c r="BKL63" s="7"/>
      <c r="BKM63" s="7"/>
      <c r="BKN63" s="7"/>
      <c r="BKO63" s="7"/>
      <c r="BKP63" s="7"/>
      <c r="BKQ63" s="7"/>
      <c r="BKR63" s="7"/>
      <c r="BKS63" s="7"/>
      <c r="BKT63" s="7"/>
      <c r="BKU63" s="7"/>
      <c r="BKV63" s="7"/>
      <c r="BKW63" s="7"/>
      <c r="BKX63" s="7"/>
      <c r="BKY63" s="7"/>
      <c r="BKZ63" s="7"/>
      <c r="BLA63" s="7"/>
      <c r="BLB63" s="7"/>
      <c r="BLC63" s="7"/>
      <c r="BLD63" s="7"/>
      <c r="BLE63" s="7"/>
      <c r="BLF63" s="7"/>
      <c r="BLG63" s="7"/>
      <c r="BLH63" s="7"/>
      <c r="BLI63" s="7"/>
      <c r="BLJ63" s="7"/>
      <c r="BLK63" s="7"/>
      <c r="BLL63" s="7"/>
      <c r="BLM63" s="7"/>
      <c r="BLN63" s="7"/>
      <c r="BLO63" s="7"/>
      <c r="BLP63" s="7"/>
      <c r="BLQ63" s="7"/>
      <c r="BLR63" s="7"/>
      <c r="BLS63" s="7"/>
      <c r="BLT63" s="7"/>
      <c r="BLU63" s="7"/>
      <c r="BLV63" s="7"/>
      <c r="BLW63" s="7"/>
      <c r="BLX63" s="7"/>
      <c r="BLY63" s="7"/>
      <c r="BLZ63" s="7"/>
      <c r="BMA63" s="7"/>
      <c r="BMB63" s="7"/>
      <c r="BMC63" s="7"/>
      <c r="BMD63" s="7"/>
      <c r="BME63" s="7"/>
      <c r="BMF63" s="7"/>
      <c r="BMG63" s="7"/>
      <c r="BMH63" s="7"/>
      <c r="BMI63" s="7"/>
      <c r="BMJ63" s="7"/>
      <c r="BMK63" s="7"/>
      <c r="BML63" s="7"/>
      <c r="BMM63" s="7"/>
      <c r="BMN63" s="7"/>
      <c r="BMO63" s="7"/>
      <c r="BMP63" s="7"/>
      <c r="BMQ63" s="7"/>
      <c r="BMR63" s="7"/>
      <c r="BMS63" s="7"/>
      <c r="BMT63" s="7"/>
      <c r="BMU63" s="7"/>
      <c r="BMV63" s="7"/>
      <c r="BMW63" s="7"/>
      <c r="BMX63" s="7"/>
      <c r="BMY63" s="7"/>
      <c r="BMZ63" s="7"/>
      <c r="BNA63" s="7"/>
      <c r="BNB63" s="7"/>
      <c r="BNC63" s="7"/>
      <c r="BND63" s="7"/>
      <c r="BNE63" s="7"/>
      <c r="BNF63" s="7"/>
      <c r="BNG63" s="7"/>
      <c r="BNH63" s="7"/>
      <c r="BNI63" s="7"/>
      <c r="BNJ63" s="7"/>
      <c r="BNK63" s="7"/>
      <c r="BNL63" s="7"/>
      <c r="BNM63" s="7"/>
      <c r="BNN63" s="7"/>
      <c r="BNO63" s="7"/>
      <c r="BNP63" s="7"/>
      <c r="BNQ63" s="7"/>
      <c r="BNR63" s="7"/>
      <c r="BNS63" s="7"/>
      <c r="BNT63" s="7"/>
      <c r="BNU63" s="7"/>
      <c r="BNV63" s="7"/>
      <c r="BNW63" s="7"/>
      <c r="BNX63" s="7"/>
      <c r="BNY63" s="7"/>
      <c r="BNZ63" s="7"/>
      <c r="BOA63" s="7"/>
      <c r="BOB63" s="7"/>
      <c r="BOC63" s="7"/>
      <c r="BOD63" s="7"/>
      <c r="BOE63" s="7"/>
      <c r="BOF63" s="7"/>
      <c r="BOG63" s="7"/>
      <c r="BOH63" s="7"/>
      <c r="BOI63" s="7"/>
      <c r="BOJ63" s="7"/>
      <c r="BOK63" s="7"/>
      <c r="BOL63" s="7"/>
      <c r="BOM63" s="7"/>
      <c r="BON63" s="7"/>
      <c r="BOO63" s="7"/>
      <c r="BOP63" s="7"/>
      <c r="BOQ63" s="7"/>
      <c r="BOR63" s="7"/>
      <c r="BOS63" s="7"/>
      <c r="BOT63" s="7"/>
      <c r="BOU63" s="7"/>
      <c r="BOV63" s="7"/>
      <c r="BOW63" s="7"/>
      <c r="BOX63" s="7"/>
      <c r="BOY63" s="7"/>
      <c r="BOZ63" s="7"/>
      <c r="BPA63" s="7"/>
      <c r="BPB63" s="7"/>
      <c r="BPC63" s="7"/>
      <c r="BPD63" s="7"/>
      <c r="BPE63" s="7"/>
      <c r="BPF63" s="7"/>
      <c r="BPG63" s="7"/>
      <c r="BPH63" s="7"/>
      <c r="BPI63" s="7"/>
      <c r="BPJ63" s="7"/>
      <c r="BPK63" s="7"/>
      <c r="BPL63" s="7"/>
      <c r="BPM63" s="7"/>
      <c r="BPN63" s="7"/>
      <c r="BPO63" s="7"/>
      <c r="BPP63" s="7"/>
      <c r="BPQ63" s="7"/>
      <c r="BPR63" s="7"/>
      <c r="BPS63" s="7"/>
      <c r="BPT63" s="7"/>
      <c r="BPU63" s="7"/>
      <c r="BPV63" s="7"/>
      <c r="BPW63" s="7"/>
      <c r="BPX63" s="7"/>
      <c r="BPY63" s="7"/>
      <c r="BPZ63" s="7"/>
      <c r="BQA63" s="7"/>
      <c r="BQB63" s="7"/>
      <c r="BQC63" s="7"/>
      <c r="BQD63" s="7"/>
      <c r="BQE63" s="7"/>
      <c r="BQF63" s="7"/>
      <c r="BQG63" s="7"/>
      <c r="BQH63" s="7"/>
      <c r="BQI63" s="7"/>
      <c r="BQJ63" s="7"/>
      <c r="BQK63" s="7"/>
      <c r="BQL63" s="7"/>
      <c r="BQM63" s="7"/>
      <c r="BQN63" s="7"/>
      <c r="BQO63" s="7"/>
      <c r="BQP63" s="7"/>
      <c r="BQQ63" s="7"/>
      <c r="BQR63" s="7"/>
      <c r="BQS63" s="7"/>
      <c r="BQT63" s="7"/>
      <c r="BQU63" s="7"/>
      <c r="BQV63" s="7"/>
      <c r="BQW63" s="7"/>
      <c r="BQX63" s="7"/>
      <c r="BQY63" s="7"/>
      <c r="BQZ63" s="7"/>
      <c r="BRA63" s="7"/>
      <c r="BRB63" s="7"/>
      <c r="BRC63" s="7"/>
      <c r="BRD63" s="7"/>
      <c r="BRE63" s="7"/>
      <c r="BRF63" s="7"/>
      <c r="BRG63" s="7"/>
      <c r="BRH63" s="7"/>
      <c r="BRI63" s="7"/>
      <c r="BRJ63" s="7"/>
      <c r="BRK63" s="7"/>
      <c r="BRL63" s="7"/>
      <c r="BRM63" s="7"/>
      <c r="BRN63" s="7"/>
      <c r="BRO63" s="7"/>
      <c r="BRP63" s="7"/>
      <c r="BRQ63" s="7"/>
      <c r="BRR63" s="7"/>
      <c r="BRS63" s="7"/>
      <c r="BRT63" s="7"/>
      <c r="BRU63" s="7"/>
      <c r="BRV63" s="7"/>
      <c r="BRW63" s="7"/>
      <c r="BRX63" s="7"/>
      <c r="BRY63" s="7"/>
      <c r="BRZ63" s="7"/>
      <c r="BSA63" s="7"/>
      <c r="BSB63" s="7"/>
      <c r="BSC63" s="7"/>
      <c r="BSD63" s="7"/>
      <c r="BSE63" s="7"/>
      <c r="BSF63" s="7"/>
      <c r="BSG63" s="7"/>
      <c r="BSH63" s="7"/>
      <c r="BSI63" s="7"/>
      <c r="BSJ63" s="7"/>
      <c r="BSK63" s="7"/>
      <c r="BSL63" s="7"/>
      <c r="BSM63" s="7"/>
      <c r="BSN63" s="7"/>
      <c r="BSO63" s="7"/>
      <c r="BSP63" s="7"/>
      <c r="BSQ63" s="7"/>
      <c r="BSR63" s="7"/>
      <c r="BSS63" s="7"/>
      <c r="BST63" s="7"/>
      <c r="BSU63" s="7"/>
      <c r="BSV63" s="7"/>
      <c r="BSW63" s="7"/>
      <c r="BSX63" s="7"/>
      <c r="BSY63" s="7"/>
      <c r="BSZ63" s="7"/>
      <c r="BTA63" s="7"/>
      <c r="BTB63" s="7"/>
      <c r="BTC63" s="7"/>
      <c r="BTD63" s="7"/>
      <c r="BTE63" s="7"/>
      <c r="BTF63" s="7"/>
      <c r="BTG63" s="7"/>
      <c r="BTH63" s="7"/>
      <c r="BTI63" s="7"/>
      <c r="BTJ63" s="7"/>
      <c r="BTK63" s="7"/>
      <c r="BTL63" s="7"/>
      <c r="BTM63" s="7"/>
      <c r="BTN63" s="7"/>
      <c r="BTO63" s="7"/>
      <c r="BTP63" s="7"/>
      <c r="BTQ63" s="7"/>
      <c r="BTR63" s="7"/>
      <c r="BTS63" s="7"/>
      <c r="BTT63" s="7"/>
      <c r="BTU63" s="7"/>
      <c r="BTV63" s="7"/>
      <c r="BTW63" s="7"/>
      <c r="BTX63" s="7"/>
      <c r="BTY63" s="7"/>
      <c r="BTZ63" s="7"/>
      <c r="BUA63" s="7"/>
      <c r="BUB63" s="7"/>
      <c r="BUC63" s="7"/>
      <c r="BUD63" s="7"/>
      <c r="BUE63" s="7"/>
      <c r="BUF63" s="7"/>
      <c r="BUG63" s="7"/>
      <c r="BUH63" s="7"/>
      <c r="BUI63" s="7"/>
      <c r="BUJ63" s="7"/>
      <c r="BUK63" s="7"/>
      <c r="BUL63" s="7"/>
      <c r="BUM63" s="7"/>
      <c r="BUN63" s="7"/>
      <c r="BUO63" s="7"/>
      <c r="BUP63" s="7"/>
      <c r="BUQ63" s="7"/>
      <c r="BUR63" s="7"/>
      <c r="BUS63" s="7"/>
      <c r="BUT63" s="7"/>
      <c r="BUU63" s="7"/>
      <c r="BUV63" s="7"/>
      <c r="BUW63" s="7"/>
      <c r="BUX63" s="7"/>
      <c r="BUY63" s="7"/>
      <c r="BUZ63" s="7"/>
      <c r="BVA63" s="7"/>
      <c r="BVB63" s="7"/>
      <c r="BVC63" s="7"/>
      <c r="BVD63" s="7"/>
      <c r="BVE63" s="7"/>
      <c r="BVF63" s="7"/>
    </row>
    <row r="64" spans="1:1930" x14ac:dyDescent="0.3">
      <c r="A64" s="1"/>
      <c r="B64" s="1">
        <v>322</v>
      </c>
      <c r="C64" s="1" t="s">
        <v>33</v>
      </c>
      <c r="D64" s="2">
        <v>2200</v>
      </c>
      <c r="E64" s="2"/>
      <c r="F64" s="2"/>
      <c r="G64" s="2"/>
      <c r="H64" s="2"/>
      <c r="I64" s="2"/>
    </row>
    <row r="65" spans="1:9" x14ac:dyDescent="0.3">
      <c r="A65" s="4"/>
      <c r="B65" s="4"/>
      <c r="C65" s="4" t="s">
        <v>41</v>
      </c>
      <c r="D65" s="9">
        <f>D66</f>
        <v>9000</v>
      </c>
      <c r="E65" s="9"/>
      <c r="F65" s="9"/>
      <c r="G65" s="9"/>
      <c r="H65" s="9">
        <v>10000</v>
      </c>
      <c r="I65" s="9">
        <v>10000</v>
      </c>
    </row>
    <row r="66" spans="1:9" s="6" customFormat="1" x14ac:dyDescent="0.3">
      <c r="A66" s="104"/>
      <c r="B66" s="104">
        <v>32</v>
      </c>
      <c r="C66" s="104" t="s">
        <v>11</v>
      </c>
      <c r="D66" s="103">
        <v>9000</v>
      </c>
      <c r="E66" s="103"/>
      <c r="F66" s="103"/>
      <c r="G66" s="103"/>
      <c r="H66" s="103">
        <v>10000</v>
      </c>
      <c r="I66" s="103">
        <v>10000</v>
      </c>
    </row>
    <row r="67" spans="1:9" x14ac:dyDescent="0.3">
      <c r="A67" s="1"/>
      <c r="B67" s="1">
        <v>322</v>
      </c>
      <c r="C67" s="1" t="s">
        <v>33</v>
      </c>
      <c r="D67" s="2">
        <f>D66</f>
        <v>9000</v>
      </c>
      <c r="E67" s="2"/>
      <c r="F67" s="2"/>
      <c r="G67" s="2"/>
      <c r="H67" s="2"/>
      <c r="I67" s="2"/>
    </row>
    <row r="68" spans="1:9" x14ac:dyDescent="0.3">
      <c r="A68" s="4"/>
      <c r="B68" s="4"/>
      <c r="C68" s="4" t="s">
        <v>45</v>
      </c>
      <c r="D68" s="9">
        <f>D69</f>
        <v>20000</v>
      </c>
      <c r="E68" s="9"/>
      <c r="F68" s="9"/>
      <c r="G68" s="9"/>
      <c r="H68" s="9">
        <v>66800</v>
      </c>
      <c r="I68" s="9">
        <v>66800</v>
      </c>
    </row>
    <row r="69" spans="1:9" s="6" customFormat="1" x14ac:dyDescent="0.3">
      <c r="A69" s="104"/>
      <c r="B69" s="104">
        <v>32</v>
      </c>
      <c r="C69" s="104" t="s">
        <v>11</v>
      </c>
      <c r="D69" s="103">
        <f>D70</f>
        <v>20000</v>
      </c>
      <c r="E69" s="103"/>
      <c r="F69" s="103"/>
      <c r="G69" s="103"/>
      <c r="H69" s="103">
        <v>66800</v>
      </c>
      <c r="I69" s="103">
        <v>66800</v>
      </c>
    </row>
    <row r="70" spans="1:9" x14ac:dyDescent="0.3">
      <c r="A70" s="1"/>
      <c r="B70" s="1">
        <v>322</v>
      </c>
      <c r="C70" s="1" t="s">
        <v>33</v>
      </c>
      <c r="D70" s="2">
        <v>20000</v>
      </c>
      <c r="E70" s="2"/>
      <c r="F70" s="2"/>
      <c r="G70" s="2"/>
      <c r="H70" s="2"/>
      <c r="I70" s="2"/>
    </row>
    <row r="71" spans="1:9" x14ac:dyDescent="0.3">
      <c r="A71" s="11" t="s">
        <v>42</v>
      </c>
      <c r="B71" s="11"/>
      <c r="C71" s="11" t="s">
        <v>43</v>
      </c>
      <c r="D71" s="12">
        <f>D72</f>
        <v>265000</v>
      </c>
      <c r="E71" s="12"/>
      <c r="F71" s="12"/>
      <c r="G71" s="12"/>
      <c r="H71" s="12">
        <v>361228</v>
      </c>
      <c r="I71" s="12">
        <v>361228</v>
      </c>
    </row>
    <row r="72" spans="1:9" x14ac:dyDescent="0.3">
      <c r="A72" s="3"/>
      <c r="B72" s="3"/>
      <c r="C72" s="3" t="s">
        <v>44</v>
      </c>
      <c r="D72" s="9">
        <f>D73</f>
        <v>265000</v>
      </c>
      <c r="E72" s="9"/>
      <c r="F72" s="9"/>
      <c r="G72" s="9"/>
      <c r="H72" s="9">
        <f>H73+H82</f>
        <v>361228</v>
      </c>
      <c r="I72" s="9">
        <f>I73+I82</f>
        <v>361228</v>
      </c>
    </row>
    <row r="73" spans="1:9" x14ac:dyDescent="0.3">
      <c r="A73" s="17"/>
      <c r="B73" s="13">
        <v>3</v>
      </c>
      <c r="C73" s="13" t="s">
        <v>10</v>
      </c>
      <c r="D73" s="14">
        <f>D74+D78</f>
        <v>265000</v>
      </c>
      <c r="E73" s="14"/>
      <c r="F73" s="14"/>
      <c r="G73" s="14"/>
      <c r="H73" s="14">
        <f>H74+H78</f>
        <v>345202</v>
      </c>
      <c r="I73" s="14">
        <f>I74+I78</f>
        <v>345202</v>
      </c>
    </row>
    <row r="74" spans="1:9" x14ac:dyDescent="0.3">
      <c r="A74" s="102"/>
      <c r="B74" s="102">
        <v>31</v>
      </c>
      <c r="C74" s="102" t="s">
        <v>112</v>
      </c>
      <c r="D74" s="103">
        <f>D75+D76+D77</f>
        <v>249000</v>
      </c>
      <c r="E74" s="103"/>
      <c r="F74" s="103"/>
      <c r="G74" s="103"/>
      <c r="H74" s="103">
        <v>327100</v>
      </c>
      <c r="I74" s="103">
        <v>327100</v>
      </c>
    </row>
    <row r="75" spans="1:9" x14ac:dyDescent="0.3">
      <c r="A75" s="1"/>
      <c r="B75" s="1">
        <v>311</v>
      </c>
      <c r="C75" s="1" t="s">
        <v>46</v>
      </c>
      <c r="D75" s="2">
        <v>200000</v>
      </c>
      <c r="E75" s="2"/>
      <c r="F75" s="2"/>
      <c r="G75" s="2"/>
      <c r="H75" s="2"/>
      <c r="I75" s="2"/>
    </row>
    <row r="76" spans="1:9" x14ac:dyDescent="0.3">
      <c r="A76" s="1"/>
      <c r="B76" s="1">
        <v>312</v>
      </c>
      <c r="C76" s="1" t="s">
        <v>26</v>
      </c>
      <c r="D76" s="2">
        <v>9000</v>
      </c>
      <c r="E76" s="2"/>
      <c r="F76" s="2"/>
      <c r="G76" s="2"/>
      <c r="H76" s="2"/>
      <c r="I76" s="2"/>
    </row>
    <row r="77" spans="1:9" x14ac:dyDescent="0.3">
      <c r="A77" s="1"/>
      <c r="B77" s="1">
        <v>313</v>
      </c>
      <c r="C77" s="1" t="s">
        <v>47</v>
      </c>
      <c r="D77" s="2">
        <v>40000</v>
      </c>
      <c r="E77" s="2"/>
      <c r="F77" s="2"/>
      <c r="G77" s="2"/>
      <c r="H77" s="2"/>
      <c r="I77" s="2"/>
    </row>
    <row r="78" spans="1:9" x14ac:dyDescent="0.3">
      <c r="A78" s="102"/>
      <c r="B78" s="102">
        <v>32</v>
      </c>
      <c r="C78" s="102" t="s">
        <v>11</v>
      </c>
      <c r="D78" s="103">
        <f>D79+D80</f>
        <v>16000</v>
      </c>
      <c r="E78" s="103"/>
      <c r="F78" s="103"/>
      <c r="G78" s="103"/>
      <c r="H78" s="103">
        <v>18102</v>
      </c>
      <c r="I78" s="103">
        <v>18102</v>
      </c>
    </row>
    <row r="79" spans="1:9" x14ac:dyDescent="0.3">
      <c r="A79" s="1"/>
      <c r="B79" s="1">
        <v>321</v>
      </c>
      <c r="C79" s="1" t="s">
        <v>12</v>
      </c>
      <c r="D79" s="2">
        <v>13000</v>
      </c>
      <c r="E79" s="2"/>
      <c r="F79" s="2"/>
      <c r="G79" s="2"/>
      <c r="H79" s="2"/>
      <c r="I79" s="2"/>
    </row>
    <row r="80" spans="1:9" x14ac:dyDescent="0.3">
      <c r="A80" s="1"/>
      <c r="B80" s="1">
        <v>322</v>
      </c>
      <c r="C80" s="1" t="s">
        <v>33</v>
      </c>
      <c r="D80" s="2">
        <v>3000</v>
      </c>
      <c r="E80" s="2"/>
      <c r="F80" s="2"/>
      <c r="G80" s="2"/>
      <c r="H80" s="2"/>
      <c r="I80" s="2"/>
    </row>
    <row r="81" spans="1:9" x14ac:dyDescent="0.3">
      <c r="A81" s="1"/>
      <c r="B81" s="1">
        <v>323</v>
      </c>
      <c r="C81" s="1" t="s">
        <v>14</v>
      </c>
      <c r="D81" s="2">
        <v>0</v>
      </c>
      <c r="E81" s="2"/>
      <c r="F81" s="2"/>
      <c r="G81" s="2"/>
      <c r="H81" s="2"/>
      <c r="I81" s="2"/>
    </row>
    <row r="82" spans="1:9" x14ac:dyDescent="0.3">
      <c r="A82" s="17"/>
      <c r="B82" s="13">
        <v>4</v>
      </c>
      <c r="C82" s="13" t="s">
        <v>48</v>
      </c>
      <c r="D82" s="14">
        <v>0</v>
      </c>
      <c r="E82" s="14"/>
      <c r="F82" s="14"/>
      <c r="G82" s="14"/>
      <c r="H82" s="14">
        <v>16026</v>
      </c>
      <c r="I82" s="14">
        <f>I83</f>
        <v>16026</v>
      </c>
    </row>
    <row r="83" spans="1:9" x14ac:dyDescent="0.3">
      <c r="A83" s="102"/>
      <c r="B83" s="102">
        <v>42</v>
      </c>
      <c r="C83" s="102" t="s">
        <v>49</v>
      </c>
      <c r="D83" s="103">
        <v>0</v>
      </c>
      <c r="E83" s="103"/>
      <c r="F83" s="103"/>
      <c r="G83" s="103"/>
      <c r="H83" s="103">
        <v>16026</v>
      </c>
      <c r="I83" s="103">
        <v>16026</v>
      </c>
    </row>
    <row r="84" spans="1:9" x14ac:dyDescent="0.3">
      <c r="A84" s="1"/>
      <c r="B84" s="1">
        <v>422</v>
      </c>
      <c r="C84" s="1" t="s">
        <v>50</v>
      </c>
      <c r="D84" s="2">
        <v>0</v>
      </c>
      <c r="E84" s="2"/>
      <c r="F84" s="2"/>
      <c r="G84" s="2"/>
      <c r="H84" s="2"/>
      <c r="I84" s="2"/>
    </row>
    <row r="85" spans="1:9" x14ac:dyDescent="0.3">
      <c r="A85" s="11" t="s">
        <v>51</v>
      </c>
      <c r="B85" s="11"/>
      <c r="C85" s="11" t="s">
        <v>52</v>
      </c>
      <c r="D85" s="12">
        <v>165715</v>
      </c>
      <c r="E85" s="12"/>
      <c r="F85" s="12"/>
      <c r="G85" s="12"/>
      <c r="H85" s="12">
        <v>184486.25</v>
      </c>
      <c r="I85" s="12">
        <f>I86+I98</f>
        <v>184486.25</v>
      </c>
    </row>
    <row r="86" spans="1:9" x14ac:dyDescent="0.3">
      <c r="A86" s="3"/>
      <c r="B86" s="3"/>
      <c r="C86" s="3" t="s">
        <v>53</v>
      </c>
      <c r="D86" s="9">
        <f>D87+D94</f>
        <v>149715</v>
      </c>
      <c r="E86" s="9"/>
      <c r="F86" s="9"/>
      <c r="G86" s="9"/>
      <c r="H86" s="9">
        <f>H87+H94</f>
        <v>145315</v>
      </c>
      <c r="I86" s="9">
        <f>I87+I94</f>
        <v>145315</v>
      </c>
    </row>
    <row r="87" spans="1:9" x14ac:dyDescent="0.3">
      <c r="A87" s="17"/>
      <c r="B87" s="13">
        <v>3</v>
      </c>
      <c r="C87" s="13" t="s">
        <v>10</v>
      </c>
      <c r="D87" s="14">
        <f>D88+D90</f>
        <v>120350</v>
      </c>
      <c r="E87" s="14"/>
      <c r="F87" s="14"/>
      <c r="G87" s="14"/>
      <c r="H87" s="14">
        <f>H88+H90</f>
        <v>115950</v>
      </c>
      <c r="I87" s="14">
        <f>I88+I90</f>
        <v>115950</v>
      </c>
    </row>
    <row r="88" spans="1:9" x14ac:dyDescent="0.3">
      <c r="A88" s="102"/>
      <c r="B88" s="102">
        <v>31</v>
      </c>
      <c r="C88" s="102" t="s">
        <v>112</v>
      </c>
      <c r="D88" s="103">
        <f>D89</f>
        <v>2150</v>
      </c>
      <c r="E88" s="103"/>
      <c r="F88" s="103"/>
      <c r="G88" s="103"/>
      <c r="H88" s="103">
        <v>450</v>
      </c>
      <c r="I88" s="103">
        <v>450</v>
      </c>
    </row>
    <row r="89" spans="1:9" x14ac:dyDescent="0.3">
      <c r="A89" s="1"/>
      <c r="B89" s="1">
        <v>313</v>
      </c>
      <c r="C89" s="1" t="s">
        <v>47</v>
      </c>
      <c r="D89" s="2">
        <v>2150</v>
      </c>
      <c r="E89" s="2"/>
      <c r="F89" s="2"/>
      <c r="G89" s="2"/>
      <c r="H89" s="2"/>
      <c r="I89" s="2"/>
    </row>
    <row r="90" spans="1:9" x14ac:dyDescent="0.3">
      <c r="A90" s="102"/>
      <c r="B90" s="102">
        <v>32</v>
      </c>
      <c r="C90" s="102" t="s">
        <v>11</v>
      </c>
      <c r="D90" s="103">
        <f>D91+D92+D93</f>
        <v>118200</v>
      </c>
      <c r="E90" s="103"/>
      <c r="F90" s="103"/>
      <c r="G90" s="103"/>
      <c r="H90" s="103">
        <v>115500</v>
      </c>
      <c r="I90" s="103">
        <v>115500</v>
      </c>
    </row>
    <row r="91" spans="1:9" x14ac:dyDescent="0.3">
      <c r="A91" s="1"/>
      <c r="B91" s="1">
        <v>321</v>
      </c>
      <c r="C91" s="1" t="s">
        <v>12</v>
      </c>
      <c r="D91" s="2">
        <v>1500</v>
      </c>
      <c r="E91" s="2"/>
      <c r="F91" s="2"/>
      <c r="G91" s="2"/>
      <c r="H91" s="2"/>
      <c r="I91" s="2"/>
    </row>
    <row r="92" spans="1:9" x14ac:dyDescent="0.3">
      <c r="A92" s="1"/>
      <c r="B92" s="1">
        <v>322</v>
      </c>
      <c r="C92" s="1" t="s">
        <v>33</v>
      </c>
      <c r="D92" s="2">
        <v>99200</v>
      </c>
      <c r="E92" s="2"/>
      <c r="F92" s="2"/>
      <c r="G92" s="2"/>
      <c r="H92" s="2"/>
      <c r="I92" s="2"/>
    </row>
    <row r="93" spans="1:9" x14ac:dyDescent="0.3">
      <c r="A93" s="1"/>
      <c r="B93" s="1">
        <v>323</v>
      </c>
      <c r="C93" s="1" t="s">
        <v>14</v>
      </c>
      <c r="D93" s="2">
        <v>17500</v>
      </c>
      <c r="E93" s="2"/>
      <c r="F93" s="2"/>
      <c r="G93" s="2"/>
      <c r="H93" s="2"/>
      <c r="I93" s="2"/>
    </row>
    <row r="94" spans="1:9" x14ac:dyDescent="0.3">
      <c r="A94" s="13"/>
      <c r="B94" s="13">
        <v>4</v>
      </c>
      <c r="C94" s="13" t="s">
        <v>48</v>
      </c>
      <c r="D94" s="14">
        <f>D95</f>
        <v>29365</v>
      </c>
      <c r="E94" s="14"/>
      <c r="F94" s="14"/>
      <c r="G94" s="14"/>
      <c r="H94" s="14">
        <v>29365</v>
      </c>
      <c r="I94" s="14">
        <f>I95</f>
        <v>29365</v>
      </c>
    </row>
    <row r="95" spans="1:9" x14ac:dyDescent="0.3">
      <c r="A95" s="102"/>
      <c r="B95" s="102">
        <v>42</v>
      </c>
      <c r="C95" s="102" t="s">
        <v>49</v>
      </c>
      <c r="D95" s="103">
        <f>D96+D97</f>
        <v>29365</v>
      </c>
      <c r="E95" s="103"/>
      <c r="F95" s="103"/>
      <c r="G95" s="103"/>
      <c r="H95" s="103">
        <v>29365</v>
      </c>
      <c r="I95" s="103">
        <v>29365</v>
      </c>
    </row>
    <row r="96" spans="1:9" x14ac:dyDescent="0.3">
      <c r="A96" s="1"/>
      <c r="B96" s="1">
        <v>422</v>
      </c>
      <c r="C96" s="1" t="s">
        <v>50</v>
      </c>
      <c r="D96" s="2">
        <v>26500</v>
      </c>
      <c r="E96" s="2"/>
      <c r="F96" s="2"/>
      <c r="G96" s="2"/>
      <c r="H96" s="2"/>
      <c r="I96" s="2"/>
    </row>
    <row r="97" spans="1:9" x14ac:dyDescent="0.3">
      <c r="A97" s="1"/>
      <c r="B97" s="1">
        <v>424</v>
      </c>
      <c r="C97" s="1" t="s">
        <v>54</v>
      </c>
      <c r="D97" s="2">
        <v>2865</v>
      </c>
      <c r="E97" s="2"/>
      <c r="F97" s="2"/>
      <c r="G97" s="2"/>
      <c r="H97" s="2"/>
      <c r="I97" s="2"/>
    </row>
    <row r="98" spans="1:9" x14ac:dyDescent="0.3">
      <c r="A98" s="3"/>
      <c r="B98" s="3"/>
      <c r="C98" s="3" t="s">
        <v>39</v>
      </c>
      <c r="D98" s="9">
        <f>D99</f>
        <v>16000</v>
      </c>
      <c r="E98" s="9"/>
      <c r="F98" s="9"/>
      <c r="G98" s="9"/>
      <c r="H98" s="9">
        <v>39171.25</v>
      </c>
      <c r="I98" s="9">
        <v>39171.25</v>
      </c>
    </row>
    <row r="99" spans="1:9" x14ac:dyDescent="0.3">
      <c r="A99" s="13"/>
      <c r="B99" s="13">
        <v>3</v>
      </c>
      <c r="C99" s="13" t="s">
        <v>10</v>
      </c>
      <c r="D99" s="14">
        <v>16000</v>
      </c>
      <c r="E99" s="14"/>
      <c r="F99" s="14"/>
      <c r="G99" s="14"/>
      <c r="H99" s="14">
        <v>39171.25</v>
      </c>
      <c r="I99" s="14">
        <v>39171.25</v>
      </c>
    </row>
    <row r="100" spans="1:9" x14ac:dyDescent="0.3">
      <c r="A100" s="104"/>
      <c r="B100" s="104">
        <v>32</v>
      </c>
      <c r="C100" s="104" t="s">
        <v>11</v>
      </c>
      <c r="D100" s="103">
        <f>D101+D102+D103+D104</f>
        <v>16000</v>
      </c>
      <c r="E100" s="103"/>
      <c r="F100" s="103"/>
      <c r="G100" s="103"/>
      <c r="H100" s="103">
        <v>39171.25</v>
      </c>
      <c r="I100" s="103">
        <v>39171.25</v>
      </c>
    </row>
    <row r="101" spans="1:9" x14ac:dyDescent="0.3">
      <c r="A101" s="1"/>
      <c r="B101" s="1">
        <v>321</v>
      </c>
      <c r="C101" s="1" t="s">
        <v>12</v>
      </c>
      <c r="D101" s="2">
        <v>4000</v>
      </c>
      <c r="E101" s="2"/>
      <c r="F101" s="2"/>
      <c r="G101" s="2"/>
      <c r="H101" s="2"/>
      <c r="I101" s="2"/>
    </row>
    <row r="102" spans="1:9" x14ac:dyDescent="0.3">
      <c r="A102" s="1"/>
      <c r="B102" s="1">
        <v>322</v>
      </c>
      <c r="C102" s="1" t="s">
        <v>55</v>
      </c>
      <c r="D102" s="2">
        <v>9000</v>
      </c>
      <c r="E102" s="2"/>
      <c r="F102" s="2"/>
      <c r="G102" s="2"/>
      <c r="H102" s="2"/>
      <c r="I102" s="2"/>
    </row>
    <row r="103" spans="1:9" x14ac:dyDescent="0.3">
      <c r="A103" s="1"/>
      <c r="B103" s="1">
        <v>323</v>
      </c>
      <c r="C103" s="1" t="s">
        <v>56</v>
      </c>
      <c r="D103" s="2">
        <v>1500</v>
      </c>
      <c r="E103" s="2"/>
      <c r="F103" s="2"/>
      <c r="G103" s="2"/>
      <c r="H103" s="2"/>
      <c r="I103" s="2"/>
    </row>
    <row r="104" spans="1:9" x14ac:dyDescent="0.3">
      <c r="A104" s="1"/>
      <c r="B104" s="1">
        <v>329</v>
      </c>
      <c r="C104" s="1" t="s">
        <v>15</v>
      </c>
      <c r="D104" s="2">
        <v>1500</v>
      </c>
      <c r="E104" s="2"/>
      <c r="F104" s="2"/>
      <c r="G104" s="2"/>
      <c r="H104" s="2"/>
      <c r="I104" s="2"/>
    </row>
    <row r="105" spans="1:9" x14ac:dyDescent="0.3">
      <c r="A105" s="11" t="s">
        <v>59</v>
      </c>
      <c r="B105" s="11"/>
      <c r="C105" s="11" t="s">
        <v>57</v>
      </c>
      <c r="D105" s="12">
        <f>D106</f>
        <v>150000</v>
      </c>
      <c r="E105" s="12"/>
      <c r="F105" s="12"/>
      <c r="G105" s="12"/>
      <c r="H105" s="12">
        <v>205850.41</v>
      </c>
      <c r="I105" s="12">
        <v>205850.41</v>
      </c>
    </row>
    <row r="106" spans="1:9" x14ac:dyDescent="0.3">
      <c r="A106" s="3"/>
      <c r="B106" s="3"/>
      <c r="C106" s="3" t="s">
        <v>24</v>
      </c>
      <c r="D106" s="9">
        <f>D107</f>
        <v>150000</v>
      </c>
      <c r="E106" s="9"/>
      <c r="F106" s="9"/>
      <c r="G106" s="9"/>
      <c r="H106" s="24">
        <v>205850.41</v>
      </c>
      <c r="I106" s="24">
        <v>205850.41</v>
      </c>
    </row>
    <row r="107" spans="1:9" x14ac:dyDescent="0.3">
      <c r="A107" s="13"/>
      <c r="B107" s="13">
        <v>3</v>
      </c>
      <c r="C107" s="13" t="s">
        <v>10</v>
      </c>
      <c r="D107" s="14">
        <f>D108</f>
        <v>150000</v>
      </c>
      <c r="E107" s="14"/>
      <c r="F107" s="14"/>
      <c r="G107" s="14"/>
      <c r="H107" s="14">
        <v>205850.41</v>
      </c>
      <c r="I107" s="14">
        <v>205850.41</v>
      </c>
    </row>
    <row r="108" spans="1:9" x14ac:dyDescent="0.3">
      <c r="A108" s="102"/>
      <c r="B108" s="102">
        <v>37</v>
      </c>
      <c r="C108" s="102" t="s">
        <v>21</v>
      </c>
      <c r="D108" s="103">
        <f>D109</f>
        <v>150000</v>
      </c>
      <c r="E108" s="103"/>
      <c r="F108" s="103"/>
      <c r="G108" s="103"/>
      <c r="H108" s="103">
        <v>205850.41</v>
      </c>
      <c r="I108" s="103">
        <v>205850.41</v>
      </c>
    </row>
    <row r="109" spans="1:9" x14ac:dyDescent="0.3">
      <c r="A109" s="1"/>
      <c r="B109" s="1">
        <v>372</v>
      </c>
      <c r="C109" s="1" t="s">
        <v>58</v>
      </c>
      <c r="D109" s="2">
        <v>150000</v>
      </c>
      <c r="E109" s="2"/>
      <c r="F109" s="2"/>
      <c r="G109" s="2"/>
      <c r="H109" s="2"/>
      <c r="I109" s="2"/>
    </row>
    <row r="110" spans="1:9" x14ac:dyDescent="0.3">
      <c r="A110" s="11" t="s">
        <v>60</v>
      </c>
      <c r="B110" s="11"/>
      <c r="C110" s="11" t="s">
        <v>61</v>
      </c>
      <c r="D110" s="12">
        <v>7000</v>
      </c>
      <c r="E110" s="12"/>
      <c r="F110" s="12"/>
      <c r="G110" s="12"/>
      <c r="H110" s="12">
        <v>7000</v>
      </c>
      <c r="I110" s="12">
        <v>7000</v>
      </c>
    </row>
    <row r="111" spans="1:9" x14ac:dyDescent="0.3">
      <c r="A111" s="8"/>
      <c r="B111" s="8"/>
      <c r="C111" s="8" t="s">
        <v>32</v>
      </c>
      <c r="D111" s="10">
        <f>D112+D117</f>
        <v>7000</v>
      </c>
      <c r="E111" s="10"/>
      <c r="F111" s="10"/>
      <c r="G111" s="10"/>
      <c r="H111" s="10">
        <v>7000</v>
      </c>
      <c r="I111" s="10">
        <v>7000</v>
      </c>
    </row>
    <row r="112" spans="1:9" x14ac:dyDescent="0.3">
      <c r="A112" s="13"/>
      <c r="B112" s="13">
        <v>3</v>
      </c>
      <c r="C112" s="13" t="s">
        <v>10</v>
      </c>
      <c r="D112" s="14">
        <f>D113</f>
        <v>5000</v>
      </c>
      <c r="E112" s="14"/>
      <c r="F112" s="14"/>
      <c r="G112" s="14"/>
      <c r="H112" s="14">
        <v>5000</v>
      </c>
      <c r="I112" s="14">
        <v>5000</v>
      </c>
    </row>
    <row r="113" spans="1:9" x14ac:dyDescent="0.3">
      <c r="A113" s="104"/>
      <c r="B113" s="104">
        <v>32</v>
      </c>
      <c r="C113" s="104" t="s">
        <v>11</v>
      </c>
      <c r="D113" s="103">
        <f>D114+D115+D116</f>
        <v>5000</v>
      </c>
      <c r="E113" s="103"/>
      <c r="F113" s="103"/>
      <c r="G113" s="103"/>
      <c r="H113" s="103">
        <v>5000</v>
      </c>
      <c r="I113" s="103">
        <v>5000</v>
      </c>
    </row>
    <row r="114" spans="1:9" x14ac:dyDescent="0.3">
      <c r="A114" s="1"/>
      <c r="B114" s="1">
        <v>321</v>
      </c>
      <c r="C114" s="1" t="s">
        <v>62</v>
      </c>
      <c r="D114" s="2">
        <v>800</v>
      </c>
      <c r="E114" s="2"/>
      <c r="F114" s="2"/>
      <c r="G114" s="2"/>
      <c r="H114" s="2"/>
      <c r="I114" s="2"/>
    </row>
    <row r="115" spans="1:9" x14ac:dyDescent="0.3">
      <c r="A115" s="1"/>
      <c r="B115" s="1">
        <v>322</v>
      </c>
      <c r="C115" s="1" t="s">
        <v>33</v>
      </c>
      <c r="D115" s="2">
        <v>4050</v>
      </c>
      <c r="E115" s="2"/>
      <c r="F115" s="2"/>
      <c r="G115" s="2"/>
      <c r="H115" s="2"/>
      <c r="I115" s="2"/>
    </row>
    <row r="116" spans="1:9" x14ac:dyDescent="0.3">
      <c r="A116" s="1"/>
      <c r="B116" s="1">
        <v>329</v>
      </c>
      <c r="C116" s="1" t="s">
        <v>15</v>
      </c>
      <c r="D116" s="2">
        <v>150</v>
      </c>
      <c r="E116" s="2"/>
      <c r="F116" s="2"/>
      <c r="G116" s="2"/>
      <c r="H116" s="2"/>
      <c r="I116" s="2"/>
    </row>
    <row r="117" spans="1:9" x14ac:dyDescent="0.3">
      <c r="A117" s="13"/>
      <c r="B117" s="13">
        <v>4</v>
      </c>
      <c r="C117" s="13" t="s">
        <v>48</v>
      </c>
      <c r="D117" s="14">
        <f>D118</f>
        <v>2000</v>
      </c>
      <c r="E117" s="14"/>
      <c r="F117" s="14"/>
      <c r="G117" s="14"/>
      <c r="H117" s="14">
        <v>2000</v>
      </c>
      <c r="I117" s="14">
        <v>2000</v>
      </c>
    </row>
    <row r="118" spans="1:9" x14ac:dyDescent="0.3">
      <c r="A118" s="102"/>
      <c r="B118" s="102">
        <v>42</v>
      </c>
      <c r="C118" s="102" t="s">
        <v>49</v>
      </c>
      <c r="D118" s="103">
        <f>D119</f>
        <v>2000</v>
      </c>
      <c r="E118" s="103"/>
      <c r="F118" s="103"/>
      <c r="G118" s="103"/>
      <c r="H118" s="103">
        <v>2000</v>
      </c>
      <c r="I118" s="103">
        <v>2000</v>
      </c>
    </row>
    <row r="119" spans="1:9" x14ac:dyDescent="0.3">
      <c r="A119" s="1"/>
      <c r="B119" s="1">
        <v>422</v>
      </c>
      <c r="C119" s="1" t="s">
        <v>50</v>
      </c>
      <c r="D119" s="2">
        <v>2000</v>
      </c>
      <c r="E119" s="2"/>
      <c r="F119" s="2"/>
      <c r="G119" s="2"/>
      <c r="H119" s="2"/>
      <c r="I119" s="2"/>
    </row>
    <row r="120" spans="1:9" x14ac:dyDescent="0.3">
      <c r="A120" s="11" t="s">
        <v>108</v>
      </c>
      <c r="B120" s="11"/>
      <c r="C120" s="11" t="s">
        <v>109</v>
      </c>
      <c r="D120" s="12">
        <v>0</v>
      </c>
      <c r="E120" s="12"/>
      <c r="F120" s="12"/>
      <c r="G120" s="12"/>
      <c r="H120" s="12"/>
      <c r="I120" s="12"/>
    </row>
    <row r="121" spans="1:9" x14ac:dyDescent="0.3">
      <c r="A121" s="3"/>
      <c r="B121" s="3"/>
      <c r="C121" s="3" t="s">
        <v>110</v>
      </c>
      <c r="D121" s="9">
        <v>0</v>
      </c>
      <c r="E121" s="9"/>
      <c r="F121" s="9"/>
      <c r="G121" s="9"/>
      <c r="H121" s="9"/>
      <c r="I121" s="9"/>
    </row>
    <row r="122" spans="1:9" x14ac:dyDescent="0.3">
      <c r="A122" s="13"/>
      <c r="B122" s="13">
        <v>4</v>
      </c>
      <c r="C122" s="13" t="s">
        <v>48</v>
      </c>
      <c r="D122" s="14">
        <v>0</v>
      </c>
      <c r="E122" s="14"/>
      <c r="F122" s="14"/>
      <c r="G122" s="14"/>
      <c r="H122" s="14"/>
      <c r="I122" s="14"/>
    </row>
    <row r="123" spans="1:9" x14ac:dyDescent="0.3">
      <c r="A123" s="102"/>
      <c r="B123" s="102">
        <v>42</v>
      </c>
      <c r="C123" s="102" t="s">
        <v>49</v>
      </c>
      <c r="D123" s="103">
        <v>0</v>
      </c>
      <c r="E123" s="103"/>
      <c r="F123" s="103"/>
      <c r="G123" s="103"/>
      <c r="H123" s="103"/>
      <c r="I123" s="103"/>
    </row>
    <row r="124" spans="1:9" x14ac:dyDescent="0.3">
      <c r="A124" s="1"/>
      <c r="B124" s="1">
        <v>424</v>
      </c>
      <c r="C124" s="1" t="s">
        <v>54</v>
      </c>
      <c r="D124" s="2">
        <v>0</v>
      </c>
      <c r="E124" s="2"/>
      <c r="F124" s="2"/>
      <c r="G124" s="2"/>
      <c r="H124" s="2"/>
      <c r="I124" s="2"/>
    </row>
    <row r="125" spans="1:9" x14ac:dyDescent="0.3">
      <c r="A125" s="11"/>
      <c r="B125" s="11"/>
      <c r="C125" s="11" t="s">
        <v>113</v>
      </c>
      <c r="D125" s="12">
        <f>D126</f>
        <v>257800</v>
      </c>
      <c r="E125" s="12"/>
      <c r="F125" s="12"/>
      <c r="G125" s="12"/>
      <c r="H125" s="12"/>
      <c r="I125" s="12"/>
    </row>
    <row r="126" spans="1:9" x14ac:dyDescent="0.3">
      <c r="A126" s="17"/>
      <c r="B126" s="13">
        <v>3</v>
      </c>
      <c r="C126" s="13" t="s">
        <v>10</v>
      </c>
      <c r="D126" s="87">
        <f>D127+D131</f>
        <v>257800</v>
      </c>
      <c r="E126" s="87"/>
      <c r="F126" s="87"/>
      <c r="G126" s="87"/>
      <c r="H126" s="87"/>
      <c r="I126" s="87"/>
    </row>
    <row r="127" spans="1:9" x14ac:dyDescent="0.3">
      <c r="A127" s="102"/>
      <c r="B127" s="102">
        <v>31</v>
      </c>
      <c r="C127" s="102" t="s">
        <v>111</v>
      </c>
      <c r="D127" s="103">
        <f>D128+D129+D130</f>
        <v>243800</v>
      </c>
      <c r="E127" s="103"/>
      <c r="F127" s="103"/>
      <c r="G127" s="103"/>
      <c r="H127" s="103"/>
      <c r="I127" s="103"/>
    </row>
    <row r="128" spans="1:9" x14ac:dyDescent="0.3">
      <c r="A128" s="1"/>
      <c r="B128" s="1">
        <v>311</v>
      </c>
      <c r="C128" s="1" t="s">
        <v>114</v>
      </c>
      <c r="D128" s="2">
        <v>200000</v>
      </c>
      <c r="E128" s="2"/>
      <c r="F128" s="2"/>
      <c r="G128" s="2"/>
      <c r="H128" s="2"/>
      <c r="I128" s="2"/>
    </row>
    <row r="129" spans="1:9" x14ac:dyDescent="0.3">
      <c r="A129" s="1"/>
      <c r="B129" s="1">
        <v>312</v>
      </c>
      <c r="C129" s="1" t="s">
        <v>26</v>
      </c>
      <c r="D129" s="2">
        <v>13800</v>
      </c>
      <c r="E129" s="2"/>
      <c r="F129" s="2"/>
      <c r="G129" s="2"/>
      <c r="H129" s="2"/>
      <c r="I129" s="2"/>
    </row>
    <row r="130" spans="1:9" x14ac:dyDescent="0.3">
      <c r="A130" s="1"/>
      <c r="B130" s="1">
        <v>313</v>
      </c>
      <c r="C130" s="1" t="s">
        <v>115</v>
      </c>
      <c r="D130" s="2">
        <v>30000</v>
      </c>
      <c r="E130" s="2"/>
      <c r="F130" s="2"/>
      <c r="G130" s="2"/>
      <c r="H130" s="2"/>
      <c r="I130" s="2"/>
    </row>
    <row r="131" spans="1:9" x14ac:dyDescent="0.3">
      <c r="A131" s="102"/>
      <c r="B131" s="102">
        <v>32</v>
      </c>
      <c r="C131" s="102" t="s">
        <v>11</v>
      </c>
      <c r="D131" s="103">
        <f>D132+D133+D134</f>
        <v>14000</v>
      </c>
      <c r="E131" s="103"/>
      <c r="F131" s="103"/>
      <c r="G131" s="103"/>
      <c r="H131" s="103"/>
      <c r="I131" s="103"/>
    </row>
    <row r="132" spans="1:9" x14ac:dyDescent="0.3">
      <c r="A132" s="1"/>
      <c r="B132" s="1">
        <v>321</v>
      </c>
      <c r="C132" s="1" t="s">
        <v>116</v>
      </c>
      <c r="D132" s="2">
        <v>10000</v>
      </c>
      <c r="E132" s="2"/>
      <c r="F132" s="2"/>
      <c r="G132" s="2"/>
      <c r="H132" s="2"/>
      <c r="I132" s="2"/>
    </row>
    <row r="133" spans="1:9" x14ac:dyDescent="0.3">
      <c r="A133" s="1"/>
      <c r="B133" s="1">
        <v>321</v>
      </c>
      <c r="C133" s="1" t="s">
        <v>117</v>
      </c>
      <c r="D133" s="2">
        <v>2000</v>
      </c>
      <c r="E133" s="2"/>
      <c r="F133" s="2"/>
      <c r="G133" s="2"/>
      <c r="H133" s="2"/>
      <c r="I133" s="2"/>
    </row>
    <row r="134" spans="1:9" x14ac:dyDescent="0.3">
      <c r="A134" s="1"/>
      <c r="B134" s="1">
        <v>323</v>
      </c>
      <c r="C134" s="1" t="s">
        <v>118</v>
      </c>
      <c r="D134" s="2">
        <v>2000</v>
      </c>
      <c r="E134" s="2"/>
      <c r="F134" s="2"/>
      <c r="G134" s="2"/>
      <c r="H134" s="2"/>
      <c r="I134" s="2"/>
    </row>
    <row r="135" spans="1:9" x14ac:dyDescent="0.3">
      <c r="A135" s="11" t="s">
        <v>140</v>
      </c>
      <c r="B135" s="116"/>
      <c r="C135" s="11" t="s">
        <v>141</v>
      </c>
      <c r="D135" s="117">
        <f>D136</f>
        <v>1012.5</v>
      </c>
      <c r="E135" s="117"/>
      <c r="F135" s="117"/>
      <c r="G135" s="12"/>
      <c r="H135" s="117"/>
      <c r="I135" s="117"/>
    </row>
    <row r="136" spans="1:9" x14ac:dyDescent="0.3">
      <c r="A136" s="13"/>
      <c r="B136" s="17">
        <v>3</v>
      </c>
      <c r="C136" s="13" t="s">
        <v>10</v>
      </c>
      <c r="D136" s="87">
        <f>D137</f>
        <v>1012.5</v>
      </c>
      <c r="E136" s="87"/>
      <c r="F136" s="87"/>
      <c r="G136" s="14"/>
      <c r="H136" s="87"/>
      <c r="I136" s="87"/>
    </row>
    <row r="137" spans="1:9" x14ac:dyDescent="0.3">
      <c r="A137" s="128"/>
      <c r="B137" s="104">
        <v>32</v>
      </c>
      <c r="C137" s="104" t="s">
        <v>11</v>
      </c>
      <c r="D137" s="106">
        <f>D138</f>
        <v>1012.5</v>
      </c>
      <c r="E137" s="106"/>
      <c r="F137" s="106"/>
      <c r="G137" s="106"/>
      <c r="H137" s="103"/>
      <c r="I137" s="103"/>
    </row>
    <row r="138" spans="1:9" x14ac:dyDescent="0.3">
      <c r="A138" s="110"/>
      <c r="B138" s="129">
        <v>322</v>
      </c>
      <c r="C138" s="129" t="s">
        <v>33</v>
      </c>
      <c r="D138" s="130">
        <v>1012.5</v>
      </c>
      <c r="E138" s="130"/>
      <c r="F138" s="130"/>
      <c r="G138" s="130"/>
      <c r="H138" s="109"/>
      <c r="I138" s="109"/>
    </row>
    <row r="139" spans="1:9" x14ac:dyDescent="0.3">
      <c r="A139" s="11" t="s">
        <v>146</v>
      </c>
      <c r="B139" s="116"/>
      <c r="C139" s="11" t="s">
        <v>147</v>
      </c>
      <c r="D139" s="117">
        <f>D140</f>
        <v>141806.25</v>
      </c>
      <c r="E139" s="117"/>
      <c r="F139" s="117"/>
      <c r="G139" s="12"/>
      <c r="H139" s="117"/>
      <c r="I139" s="117"/>
    </row>
    <row r="140" spans="1:9" x14ac:dyDescent="0.3">
      <c r="A140" s="17"/>
      <c r="B140" s="13">
        <v>3</v>
      </c>
      <c r="C140" s="13" t="s">
        <v>10</v>
      </c>
      <c r="D140" s="87">
        <f>D141</f>
        <v>141806.25</v>
      </c>
      <c r="E140" s="87"/>
      <c r="F140" s="87"/>
      <c r="G140" s="14"/>
      <c r="H140" s="87"/>
      <c r="I140" s="87"/>
    </row>
    <row r="141" spans="1:9" x14ac:dyDescent="0.3">
      <c r="A141" s="102"/>
      <c r="B141" s="102">
        <v>32</v>
      </c>
      <c r="C141" s="102" t="s">
        <v>11</v>
      </c>
      <c r="D141" s="103">
        <f>D142</f>
        <v>141806.25</v>
      </c>
      <c r="E141" s="103"/>
      <c r="F141" s="103"/>
      <c r="G141" s="106"/>
      <c r="H141" s="103"/>
      <c r="I141" s="103"/>
    </row>
    <row r="142" spans="1:9" x14ac:dyDescent="0.3">
      <c r="A142" s="1"/>
      <c r="B142" s="1">
        <v>323</v>
      </c>
      <c r="C142" s="1" t="s">
        <v>148</v>
      </c>
      <c r="D142" s="2">
        <v>141806.25</v>
      </c>
      <c r="E142" s="2"/>
      <c r="F142" s="2"/>
      <c r="G142" s="130"/>
      <c r="H142" s="2"/>
      <c r="I142" s="2"/>
    </row>
    <row r="143" spans="1:9" ht="28.8" x14ac:dyDescent="0.3">
      <c r="A143" s="11" t="s">
        <v>86</v>
      </c>
      <c r="B143" s="11"/>
      <c r="C143" s="11" t="s">
        <v>119</v>
      </c>
      <c r="D143" s="12">
        <v>0</v>
      </c>
      <c r="E143" s="12"/>
      <c r="F143" s="12"/>
      <c r="G143" s="12"/>
      <c r="H143" s="12"/>
      <c r="I143" s="12"/>
    </row>
    <row r="144" spans="1:9" x14ac:dyDescent="0.3">
      <c r="A144" s="13"/>
      <c r="B144" s="88">
        <v>3</v>
      </c>
      <c r="C144" s="88" t="s">
        <v>10</v>
      </c>
      <c r="D144" s="94">
        <v>0</v>
      </c>
      <c r="E144" s="14"/>
      <c r="F144" s="87"/>
      <c r="G144" s="94"/>
      <c r="H144" s="87"/>
      <c r="I144" s="87"/>
    </row>
    <row r="145" spans="1:9" x14ac:dyDescent="0.3">
      <c r="A145" s="102"/>
      <c r="B145" s="102">
        <v>32</v>
      </c>
      <c r="C145" s="102" t="s">
        <v>11</v>
      </c>
      <c r="D145" s="103">
        <v>0</v>
      </c>
      <c r="E145" s="103"/>
      <c r="F145" s="103"/>
      <c r="G145" s="103"/>
      <c r="H145" s="103"/>
      <c r="I145" s="103"/>
    </row>
    <row r="146" spans="1:9" x14ac:dyDescent="0.3">
      <c r="A146" s="108"/>
      <c r="B146" s="1">
        <v>323</v>
      </c>
      <c r="C146" s="1" t="s">
        <v>120</v>
      </c>
      <c r="D146" s="2">
        <v>0</v>
      </c>
      <c r="E146" s="2"/>
      <c r="F146" s="2"/>
      <c r="G146" s="2"/>
      <c r="H146" s="2"/>
      <c r="I146" s="2"/>
    </row>
    <row r="147" spans="1:9" x14ac:dyDescent="0.3">
      <c r="A147" s="11" t="s">
        <v>155</v>
      </c>
      <c r="B147" s="11"/>
      <c r="C147" s="11" t="s">
        <v>149</v>
      </c>
      <c r="D147" s="12">
        <f>D148</f>
        <v>46875</v>
      </c>
      <c r="E147" s="12"/>
      <c r="F147" s="12"/>
      <c r="G147" s="12"/>
      <c r="H147" s="117"/>
      <c r="I147" s="117"/>
    </row>
    <row r="148" spans="1:9" x14ac:dyDescent="0.3">
      <c r="A148" s="13"/>
      <c r="B148" s="13">
        <v>4</v>
      </c>
      <c r="C148" s="13" t="s">
        <v>48</v>
      </c>
      <c r="D148" s="14">
        <f>D149</f>
        <v>46875</v>
      </c>
      <c r="E148" s="14"/>
      <c r="F148" s="14"/>
      <c r="G148" s="14"/>
      <c r="H148" s="87"/>
      <c r="I148" s="87"/>
    </row>
    <row r="149" spans="1:9" x14ac:dyDescent="0.3">
      <c r="A149" s="102"/>
      <c r="B149" s="102">
        <v>41</v>
      </c>
      <c r="C149" s="102" t="s">
        <v>150</v>
      </c>
      <c r="D149" s="103">
        <v>46875</v>
      </c>
      <c r="E149" s="135"/>
      <c r="F149" s="103"/>
      <c r="G149" s="103"/>
      <c r="H149" s="103"/>
      <c r="I149" s="103"/>
    </row>
    <row r="150" spans="1:9" x14ac:dyDescent="0.3">
      <c r="A150" s="108"/>
      <c r="B150" s="108">
        <v>412</v>
      </c>
      <c r="C150" s="108" t="s">
        <v>151</v>
      </c>
      <c r="D150" s="109">
        <v>46875</v>
      </c>
      <c r="E150" s="133"/>
      <c r="F150" s="109"/>
      <c r="G150" s="109"/>
      <c r="H150" s="109"/>
      <c r="I150" s="109"/>
    </row>
    <row r="151" spans="1:9" x14ac:dyDescent="0.3">
      <c r="A151" s="108"/>
      <c r="B151" s="108"/>
      <c r="C151" s="108"/>
      <c r="D151" s="109"/>
      <c r="E151" s="109"/>
      <c r="F151" s="109"/>
      <c r="G151" s="109"/>
      <c r="H151" s="109"/>
      <c r="I151" s="109"/>
    </row>
    <row r="152" spans="1:9" x14ac:dyDescent="0.3">
      <c r="A152" s="108"/>
      <c r="B152" s="108"/>
      <c r="C152" s="110" t="s">
        <v>129</v>
      </c>
      <c r="D152" s="134">
        <f>D20+D25+D30+D35+D39+D45+D49+D54+D60+D63+D66+D69+D74+D78+D88+D90+D100+D108+D113</f>
        <v>7180495.8499999996</v>
      </c>
      <c r="E152" s="134"/>
      <c r="F152" s="134"/>
      <c r="G152" s="134"/>
      <c r="H152" s="134">
        <f>H19+H29+H44+H53+H58+H73+H87+H99+H107+H112</f>
        <v>1862779.8</v>
      </c>
      <c r="I152" s="134">
        <f>I19+I29+I34+I44+I58+I73+I87+I99+I107+I112</f>
        <v>1862779.8</v>
      </c>
    </row>
    <row r="153" spans="1:9" x14ac:dyDescent="0.3">
      <c r="A153" s="108"/>
      <c r="B153" s="108"/>
      <c r="C153" s="110" t="s">
        <v>130</v>
      </c>
      <c r="D153" s="134">
        <f>D83+D95+D118</f>
        <v>31365</v>
      </c>
      <c r="E153" s="134"/>
      <c r="F153" s="134"/>
      <c r="G153" s="134"/>
      <c r="H153" s="134">
        <f>H82+H94+H117</f>
        <v>47391</v>
      </c>
      <c r="I153" s="134">
        <f>I82+I94+I117</f>
        <v>47391</v>
      </c>
    </row>
    <row r="154" spans="1:9" x14ac:dyDescent="0.3">
      <c r="A154" s="108"/>
      <c r="B154" s="108"/>
      <c r="C154" s="110" t="s">
        <v>131</v>
      </c>
      <c r="D154" s="136">
        <f>D152+D153</f>
        <v>7211860.8499999996</v>
      </c>
      <c r="E154" s="134"/>
      <c r="F154" s="134"/>
      <c r="G154" s="136"/>
      <c r="H154" s="134">
        <f>H152+H153</f>
        <v>1910170.8</v>
      </c>
      <c r="I154" s="134">
        <f>I152+I153</f>
        <v>1910170.8</v>
      </c>
    </row>
    <row r="155" spans="1:9" x14ac:dyDescent="0.3">
      <c r="A155" s="98"/>
      <c r="B155" s="98"/>
      <c r="C155" s="98"/>
      <c r="D155" s="99"/>
      <c r="E155" s="98"/>
      <c r="F155" s="98"/>
      <c r="G155" s="98"/>
      <c r="H155" s="98"/>
      <c r="I155" s="98"/>
    </row>
    <row r="156" spans="1:9" x14ac:dyDescent="0.3">
      <c r="A156" s="98"/>
      <c r="B156" s="98"/>
      <c r="C156" s="98"/>
      <c r="E156" s="98"/>
      <c r="F156" s="98"/>
      <c r="G156" s="98"/>
      <c r="H156" s="98"/>
      <c r="I156" s="98"/>
    </row>
    <row r="157" spans="1:9" x14ac:dyDescent="0.3">
      <c r="A157" s="98"/>
      <c r="B157" s="98"/>
      <c r="C157" s="98"/>
      <c r="D157" s="99"/>
      <c r="E157" s="98"/>
      <c r="F157" s="98"/>
      <c r="G157" s="98"/>
      <c r="H157" s="98"/>
      <c r="I157" s="98"/>
    </row>
    <row r="159" spans="1:9" x14ac:dyDescent="0.3">
      <c r="C159" t="s">
        <v>121</v>
      </c>
    </row>
    <row r="160" spans="1:9" x14ac:dyDescent="0.3">
      <c r="C160" t="s">
        <v>122</v>
      </c>
    </row>
    <row r="162" spans="3:3" x14ac:dyDescent="0.3">
      <c r="C162" t="s">
        <v>165</v>
      </c>
    </row>
  </sheetData>
  <mergeCells count="3">
    <mergeCell ref="B41:C41"/>
    <mergeCell ref="B56:C56"/>
    <mergeCell ref="B16:C16"/>
  </mergeCells>
  <pageMargins left="0.23622047244094488" right="0.23622047244094488" top="0.74803149606299213" bottom="1.1811023622047243" header="0.31496062992125984" footer="0.31496062992125984"/>
  <pageSetup paperSize="9" scale="10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7"/>
  <sheetViews>
    <sheetView workbookViewId="0">
      <selection activeCell="L4" sqref="L4"/>
    </sheetView>
  </sheetViews>
  <sheetFormatPr defaultRowHeight="14.4" x14ac:dyDescent="0.3"/>
  <cols>
    <col min="7" max="7" width="17.33203125" customWidth="1"/>
    <col min="8" max="8" width="20.109375" customWidth="1"/>
    <col min="9" max="9" width="24.33203125" customWidth="1"/>
    <col min="10" max="10" width="21.109375" customWidth="1"/>
  </cols>
  <sheetData>
    <row r="2" spans="3:12" ht="17.399999999999999" x14ac:dyDescent="0.3">
      <c r="E2" s="139" t="s">
        <v>168</v>
      </c>
      <c r="F2" s="139"/>
      <c r="G2" s="139"/>
      <c r="H2" s="139"/>
      <c r="I2" s="139"/>
      <c r="J2" s="139"/>
      <c r="K2" s="139"/>
      <c r="L2" s="139"/>
    </row>
    <row r="3" spans="3:12" ht="17.399999999999999" x14ac:dyDescent="0.3">
      <c r="E3" s="139" t="s">
        <v>169</v>
      </c>
      <c r="F3" s="139"/>
      <c r="G3" s="139"/>
      <c r="H3" s="139"/>
      <c r="I3" s="139"/>
      <c r="J3" s="139"/>
      <c r="K3" s="139"/>
      <c r="L3" s="139"/>
    </row>
    <row r="4" spans="3:12" ht="17.399999999999999" x14ac:dyDescent="0.3">
      <c r="E4" s="85"/>
      <c r="F4" s="85"/>
      <c r="G4" s="85"/>
      <c r="H4" s="85"/>
      <c r="I4" s="85"/>
      <c r="J4" s="85"/>
      <c r="K4" s="85"/>
      <c r="L4" s="85"/>
    </row>
    <row r="5" spans="3:12" ht="17.399999999999999" x14ac:dyDescent="0.3">
      <c r="E5" s="139" t="s">
        <v>104</v>
      </c>
      <c r="F5" s="139"/>
      <c r="G5" s="139"/>
      <c r="H5" s="139"/>
      <c r="I5" s="139"/>
      <c r="J5" s="139"/>
      <c r="K5" s="140"/>
      <c r="L5" s="140"/>
    </row>
    <row r="6" spans="3:12" ht="17.399999999999999" x14ac:dyDescent="0.3">
      <c r="E6" s="141" t="s">
        <v>105</v>
      </c>
      <c r="F6" s="141"/>
      <c r="G6" s="141"/>
      <c r="H6" s="141"/>
      <c r="I6" s="141"/>
      <c r="J6" s="141"/>
      <c r="K6" s="141"/>
      <c r="L6" s="142"/>
    </row>
    <row r="10" spans="3:12" ht="27" x14ac:dyDescent="0.3">
      <c r="C10" s="59"/>
      <c r="D10" s="60"/>
      <c r="E10" s="60"/>
      <c r="F10" s="61"/>
      <c r="G10" s="62"/>
      <c r="H10" s="63" t="s">
        <v>170</v>
      </c>
      <c r="I10" s="63" t="s">
        <v>171</v>
      </c>
      <c r="J10" s="64" t="s">
        <v>172</v>
      </c>
    </row>
    <row r="11" spans="3:12" ht="15.6" x14ac:dyDescent="0.3">
      <c r="C11" s="144" t="s">
        <v>88</v>
      </c>
      <c r="D11" s="145"/>
      <c r="E11" s="145"/>
      <c r="F11" s="145"/>
      <c r="G11" s="146"/>
      <c r="H11" s="65">
        <f>H12+H13</f>
        <v>7211860.8499999996</v>
      </c>
      <c r="I11" s="65">
        <f>I12+I13</f>
        <v>1910170.8</v>
      </c>
      <c r="J11" s="66">
        <f>J12+J13</f>
        <v>1910170.8</v>
      </c>
    </row>
    <row r="12" spans="3:12" ht="15.6" x14ac:dyDescent="0.3">
      <c r="C12" s="147" t="s">
        <v>89</v>
      </c>
      <c r="D12" s="148"/>
      <c r="E12" s="148"/>
      <c r="F12" s="148"/>
      <c r="G12" s="149"/>
      <c r="H12" s="67">
        <v>7211860.8499999996</v>
      </c>
      <c r="I12" s="67">
        <v>1910170.8</v>
      </c>
      <c r="J12" s="67">
        <v>1910170.8</v>
      </c>
    </row>
    <row r="13" spans="3:12" ht="15.6" x14ac:dyDescent="0.3">
      <c r="C13" s="150" t="s">
        <v>90</v>
      </c>
      <c r="D13" s="149"/>
      <c r="E13" s="149"/>
      <c r="F13" s="149"/>
      <c r="G13" s="149"/>
      <c r="H13" s="68">
        <v>0</v>
      </c>
      <c r="I13" s="68">
        <v>0</v>
      </c>
      <c r="J13" s="68">
        <v>0</v>
      </c>
    </row>
    <row r="14" spans="3:12" ht="15.6" x14ac:dyDescent="0.3">
      <c r="C14" s="69" t="s">
        <v>91</v>
      </c>
      <c r="D14" s="70"/>
      <c r="E14" s="70"/>
      <c r="F14" s="70"/>
      <c r="G14" s="70"/>
      <c r="H14" s="71">
        <f>H17</f>
        <v>7211860.8499999996</v>
      </c>
      <c r="I14" s="71">
        <f>I17</f>
        <v>1910170.8</v>
      </c>
      <c r="J14" s="71">
        <f>J15+J16</f>
        <v>1910170.8</v>
      </c>
    </row>
    <row r="15" spans="3:12" ht="15.6" x14ac:dyDescent="0.3">
      <c r="C15" s="151" t="s">
        <v>92</v>
      </c>
      <c r="D15" s="148"/>
      <c r="E15" s="148"/>
      <c r="F15" s="148"/>
      <c r="G15" s="152"/>
      <c r="H15" s="72">
        <v>7180495.8499999996</v>
      </c>
      <c r="I15" s="72">
        <v>1862779.8</v>
      </c>
      <c r="J15" s="72">
        <v>1862779.8</v>
      </c>
    </row>
    <row r="16" spans="3:12" ht="15.6" x14ac:dyDescent="0.3">
      <c r="C16" s="150" t="s">
        <v>93</v>
      </c>
      <c r="D16" s="149"/>
      <c r="E16" s="149"/>
      <c r="F16" s="149"/>
      <c r="G16" s="149"/>
      <c r="H16" s="72">
        <v>31365</v>
      </c>
      <c r="I16" s="72">
        <v>47391</v>
      </c>
      <c r="J16" s="72">
        <v>47391</v>
      </c>
    </row>
    <row r="17" spans="3:10" ht="15.6" x14ac:dyDescent="0.3">
      <c r="C17" s="151" t="s">
        <v>94</v>
      </c>
      <c r="D17" s="148"/>
      <c r="E17" s="148"/>
      <c r="F17" s="148"/>
      <c r="G17" s="148"/>
      <c r="H17" s="73">
        <f>H15+H16</f>
        <v>7211860.8499999996</v>
      </c>
      <c r="I17" s="73">
        <f>I15+I16</f>
        <v>1910170.8</v>
      </c>
      <c r="J17" s="73">
        <f>J15+J16</f>
        <v>1910170.8</v>
      </c>
    </row>
    <row r="18" spans="3:10" ht="17.399999999999999" x14ac:dyDescent="0.3">
      <c r="C18" s="141"/>
      <c r="D18" s="143"/>
      <c r="E18" s="143"/>
      <c r="F18" s="143"/>
      <c r="G18" s="143"/>
      <c r="H18" s="142"/>
      <c r="I18" s="142"/>
      <c r="J18" s="142"/>
    </row>
    <row r="19" spans="3:10" ht="17.399999999999999" x14ac:dyDescent="0.3">
      <c r="C19" s="157" t="s">
        <v>95</v>
      </c>
      <c r="D19" s="143"/>
      <c r="E19" s="143"/>
      <c r="F19" s="143"/>
      <c r="G19" s="143"/>
      <c r="H19" s="142"/>
      <c r="I19" s="142"/>
      <c r="J19" s="142"/>
    </row>
    <row r="20" spans="3:10" ht="27" x14ac:dyDescent="0.3">
      <c r="C20" s="59"/>
      <c r="D20" s="60"/>
      <c r="E20" s="60"/>
      <c r="F20" s="61"/>
      <c r="G20" s="62"/>
      <c r="H20" s="63" t="s">
        <v>137</v>
      </c>
      <c r="I20" s="63" t="s">
        <v>138</v>
      </c>
      <c r="J20" s="64" t="s">
        <v>139</v>
      </c>
    </row>
    <row r="21" spans="3:10" ht="15.6" x14ac:dyDescent="0.3">
      <c r="C21" s="147" t="s">
        <v>96</v>
      </c>
      <c r="D21" s="148"/>
      <c r="E21" s="148"/>
      <c r="F21" s="148"/>
      <c r="G21" s="148"/>
      <c r="H21" s="68">
        <v>0</v>
      </c>
      <c r="I21" s="68">
        <v>0</v>
      </c>
      <c r="J21" s="68">
        <v>0</v>
      </c>
    </row>
    <row r="22" spans="3:10" ht="15.6" x14ac:dyDescent="0.3">
      <c r="C22" s="147" t="s">
        <v>97</v>
      </c>
      <c r="D22" s="148"/>
      <c r="E22" s="148"/>
      <c r="F22" s="148"/>
      <c r="G22" s="148"/>
      <c r="H22" s="68">
        <v>0</v>
      </c>
      <c r="I22" s="68">
        <v>0</v>
      </c>
      <c r="J22" s="68">
        <v>0</v>
      </c>
    </row>
    <row r="23" spans="3:10" ht="15.6" x14ac:dyDescent="0.3">
      <c r="C23" s="158" t="s">
        <v>98</v>
      </c>
      <c r="D23" s="159"/>
      <c r="E23" s="159"/>
      <c r="F23" s="159"/>
      <c r="G23" s="159"/>
      <c r="H23" s="68">
        <v>0</v>
      </c>
      <c r="I23" s="68">
        <v>0</v>
      </c>
      <c r="J23" s="68">
        <v>0</v>
      </c>
    </row>
    <row r="24" spans="3:10" ht="15.6" x14ac:dyDescent="0.3">
      <c r="C24" s="74"/>
      <c r="D24" s="75"/>
      <c r="E24" s="75"/>
      <c r="F24" s="75"/>
      <c r="G24" s="75"/>
      <c r="H24" s="68"/>
      <c r="I24" s="68"/>
      <c r="J24" s="68"/>
    </row>
    <row r="25" spans="3:10" ht="15.6" x14ac:dyDescent="0.3">
      <c r="C25" s="76"/>
      <c r="D25" s="77"/>
      <c r="E25" s="77"/>
      <c r="F25" s="77"/>
      <c r="G25" s="77"/>
      <c r="H25" s="78"/>
      <c r="I25" s="78"/>
      <c r="J25" s="78"/>
    </row>
    <row r="26" spans="3:10" ht="17.399999999999999" x14ac:dyDescent="0.3">
      <c r="C26" s="141" t="s">
        <v>99</v>
      </c>
      <c r="D26" s="143"/>
      <c r="E26" s="143"/>
      <c r="F26" s="143"/>
      <c r="G26" s="143"/>
      <c r="H26" s="142"/>
      <c r="I26" s="142"/>
      <c r="J26" s="142"/>
    </row>
    <row r="27" spans="3:10" ht="17.399999999999999" x14ac:dyDescent="0.3">
      <c r="C27" s="79"/>
      <c r="D27" s="80"/>
      <c r="E27" s="80"/>
      <c r="F27" s="80"/>
      <c r="G27" s="80"/>
      <c r="H27" s="81"/>
      <c r="I27" s="81"/>
      <c r="J27" s="81"/>
    </row>
    <row r="28" spans="3:10" ht="15.6" x14ac:dyDescent="0.3">
      <c r="C28" s="153" t="s">
        <v>100</v>
      </c>
      <c r="D28" s="154"/>
      <c r="E28" s="154"/>
      <c r="F28" s="154"/>
      <c r="G28" s="154"/>
      <c r="H28" s="82"/>
      <c r="I28" s="82"/>
      <c r="J28" s="82"/>
    </row>
    <row r="31" spans="3:10" ht="27" x14ac:dyDescent="0.3">
      <c r="C31" s="59"/>
      <c r="D31" s="60"/>
      <c r="E31" s="60"/>
      <c r="F31" s="61"/>
      <c r="G31" s="62"/>
      <c r="H31" s="63" t="s">
        <v>137</v>
      </c>
      <c r="I31" s="63" t="s">
        <v>138</v>
      </c>
      <c r="J31" s="64" t="s">
        <v>139</v>
      </c>
    </row>
    <row r="32" spans="3:10" ht="15.6" x14ac:dyDescent="0.3">
      <c r="C32" s="155" t="s">
        <v>101</v>
      </c>
      <c r="D32" s="154"/>
      <c r="E32" s="154"/>
      <c r="F32" s="154"/>
      <c r="G32" s="156"/>
      <c r="H32" s="83">
        <v>0</v>
      </c>
      <c r="I32" s="83">
        <v>0</v>
      </c>
      <c r="J32" s="84">
        <v>0</v>
      </c>
    </row>
    <row r="35" spans="3:10" ht="17.399999999999999" x14ac:dyDescent="0.3">
      <c r="C35" s="141" t="s">
        <v>102</v>
      </c>
      <c r="D35" s="143"/>
      <c r="E35" s="143"/>
      <c r="F35" s="143"/>
      <c r="G35" s="143"/>
      <c r="H35" s="142"/>
      <c r="I35" s="142"/>
      <c r="J35" s="142"/>
    </row>
    <row r="37" spans="3:10" ht="15.6" x14ac:dyDescent="0.3">
      <c r="C37" s="151" t="s">
        <v>103</v>
      </c>
      <c r="D37" s="148"/>
      <c r="E37" s="148"/>
      <c r="F37" s="148"/>
      <c r="G37" s="148"/>
      <c r="H37" s="68"/>
      <c r="I37" s="68"/>
      <c r="J37" s="68"/>
    </row>
  </sheetData>
  <mergeCells count="20">
    <mergeCell ref="C28:G28"/>
    <mergeCell ref="C32:G32"/>
    <mergeCell ref="C35:J35"/>
    <mergeCell ref="C37:G37"/>
    <mergeCell ref="C19:J19"/>
    <mergeCell ref="C21:G21"/>
    <mergeCell ref="C22:G22"/>
    <mergeCell ref="C23:G23"/>
    <mergeCell ref="C26:J26"/>
    <mergeCell ref="E2:L2"/>
    <mergeCell ref="E3:L3"/>
    <mergeCell ref="E5:L5"/>
    <mergeCell ref="E6:L6"/>
    <mergeCell ref="C18:J18"/>
    <mergeCell ref="C11:G11"/>
    <mergeCell ref="C12:G12"/>
    <mergeCell ref="C13:G13"/>
    <mergeCell ref="C15:G15"/>
    <mergeCell ref="C16:G16"/>
    <mergeCell ref="C17:G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HP-G7</cp:lastModifiedBy>
  <cp:lastPrinted>2020-06-08T09:05:23Z</cp:lastPrinted>
  <dcterms:created xsi:type="dcterms:W3CDTF">2019-09-25T10:07:33Z</dcterms:created>
  <dcterms:modified xsi:type="dcterms:W3CDTF">2021-02-18T09:25:02Z</dcterms:modified>
</cp:coreProperties>
</file>