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u-fs-01\Dokumenti$\ngrgorinic\Documents\OŠ Fažana\2025. - INVESTICIJSKO\"/>
    </mc:Choice>
  </mc:AlternateContent>
  <bookViews>
    <workbookView xWindow="0" yWindow="0" windowWidth="28800" windowHeight="12300" tabRatio="931" activeTab="2"/>
  </bookViews>
  <sheets>
    <sheet name="Naslovna" sheetId="39" r:id="rId1"/>
    <sheet name="Posebni uvjeti" sheetId="38" r:id="rId2"/>
    <sheet name="ravni krov 1" sheetId="40" r:id="rId3"/>
    <sheet name="ravni krov 2" sheetId="41" r:id="rId4"/>
    <sheet name="REKAPITULACIJA" sheetId="42" r:id="rId5"/>
  </sheets>
  <externalReferences>
    <externalReference r:id="rId6"/>
  </externalReferences>
  <definedNames>
    <definedName name="_ksd" localSheetId="3">#REF!</definedName>
    <definedName name="_ksd" localSheetId="4">#REF!</definedName>
    <definedName name="_ksd">#REF!</definedName>
    <definedName name="dsf" localSheetId="3">#REF!</definedName>
    <definedName name="dsf" localSheetId="4">#REF!</definedName>
    <definedName name="dsf">#REF!</definedName>
    <definedName name="geri" localSheetId="3">#REF!</definedName>
    <definedName name="geri" localSheetId="4">#REF!</definedName>
    <definedName name="geri">#REF!</definedName>
    <definedName name="H_g" localSheetId="3">#REF!</definedName>
    <definedName name="H_g">#REF!</definedName>
    <definedName name="HH_g" localSheetId="3">#REF!</definedName>
    <definedName name="HH_g">#REF!</definedName>
    <definedName name="KS" localSheetId="3">#REF!</definedName>
    <definedName name="KS">#REF!</definedName>
    <definedName name="_xlnm.Print_Area" localSheetId="0">Naslovna!$A$1:$E$48</definedName>
    <definedName name="_xlnm.Print_Area" localSheetId="2">'ravni krov 1'!$A$1:$F$25</definedName>
    <definedName name="_xlnm.Print_Area" localSheetId="3">'ravni krov 2'!$A$1:$F$25</definedName>
    <definedName name="sum" localSheetId="0">[1]TROŠKOVNIK!#REF!</definedName>
    <definedName name="sum" localSheetId="1">[1]TROŠKOVNIK!#REF!</definedName>
    <definedName name="sum" localSheetId="2">[1]TROŠKOVNIK!#REF!</definedName>
    <definedName name="sum" localSheetId="3">[1]TROŠKOVNIK!#REF!</definedName>
    <definedName name="sum" localSheetId="4">[1]TROŠKOVNIK!#REF!</definedName>
    <definedName name="sum">[1]TROŠKOVNIK!#REF!</definedName>
    <definedName name="Uponor_Tacker" localSheetId="3">#REF!</definedName>
    <definedName name="Uponor_Tacker" localSheetId="4">#REF!</definedName>
    <definedName name="Uponor_Tacker">#REF!</definedName>
    <definedName name="v_max" localSheetId="3">#REF!</definedName>
    <definedName name="v_max" localSheetId="4">#REF!</definedName>
    <definedName name="v_max">#REF!</definedName>
  </definedNames>
  <calcPr calcId="162913"/>
</workbook>
</file>

<file path=xl/calcChain.xml><?xml version="1.0" encoding="utf-8"?>
<calcChain xmlns="http://schemas.openxmlformats.org/spreadsheetml/2006/main">
  <c r="F54" i="41" l="1"/>
  <c r="F52" i="41"/>
  <c r="F50" i="41"/>
  <c r="F48" i="41"/>
  <c r="F46" i="41"/>
  <c r="F37" i="41"/>
  <c r="F31" i="41"/>
  <c r="F25" i="41"/>
  <c r="F23" i="41"/>
  <c r="F21" i="41"/>
  <c r="F19" i="41"/>
  <c r="F18" i="41"/>
  <c r="F17" i="41"/>
  <c r="F16" i="41"/>
  <c r="F13" i="41"/>
  <c r="F11" i="41"/>
  <c r="F40" i="41" l="1"/>
  <c r="F63" i="41" s="1"/>
  <c r="F56" i="41"/>
  <c r="F65" i="41" s="1"/>
  <c r="F27" i="41"/>
  <c r="F61" i="41" s="1"/>
  <c r="F17" i="40"/>
  <c r="F67" i="41" l="1"/>
  <c r="F6" i="42" s="1"/>
  <c r="F54" i="40"/>
  <c r="F52" i="40"/>
  <c r="F50" i="40"/>
  <c r="F48" i="40"/>
  <c r="F46" i="40"/>
  <c r="F37" i="40"/>
  <c r="F31" i="40"/>
  <c r="F25" i="40"/>
  <c r="F23" i="40"/>
  <c r="F21" i="40"/>
  <c r="F19" i="40"/>
  <c r="F18" i="40"/>
  <c r="F16" i="40"/>
  <c r="F13" i="40"/>
  <c r="F11" i="40"/>
  <c r="F40" i="40" l="1"/>
  <c r="F63" i="40" s="1"/>
  <c r="F27" i="40"/>
  <c r="F61" i="40" s="1"/>
  <c r="F56" i="40"/>
  <c r="F65" i="40" s="1"/>
  <c r="F67" i="40" l="1"/>
  <c r="F4" i="42" s="1"/>
  <c r="F8" i="42" s="1"/>
  <c r="F10" i="42" s="1"/>
  <c r="F12" i="42" s="1"/>
  <c r="A6" i="38" l="1"/>
  <c r="A7" i="38" s="1"/>
  <c r="A8" i="38" s="1"/>
  <c r="A9" i="38" s="1"/>
  <c r="A10" i="38" s="1"/>
  <c r="A11" i="38" s="1"/>
  <c r="A12" i="38" s="1"/>
  <c r="A13" i="38" s="1"/>
  <c r="A14" i="38" s="1"/>
  <c r="A15" i="38" s="1"/>
  <c r="A16" i="38" s="1"/>
  <c r="A17" i="38" s="1"/>
  <c r="A18" i="38" s="1"/>
  <c r="A19" i="38" s="1"/>
  <c r="A20" i="38" s="1"/>
  <c r="A21" i="38" s="1"/>
  <c r="A22" i="38" s="1"/>
  <c r="A23" i="38" s="1"/>
  <c r="A24" i="38" s="1"/>
  <c r="A25" i="38" s="1"/>
</calcChain>
</file>

<file path=xl/sharedStrings.xml><?xml version="1.0" encoding="utf-8"?>
<sst xmlns="http://schemas.openxmlformats.org/spreadsheetml/2006/main" count="186" uniqueCount="91">
  <si>
    <t>I</t>
  </si>
  <si>
    <t>kom</t>
  </si>
  <si>
    <t>Napomene:</t>
  </si>
  <si>
    <t>II</t>
  </si>
  <si>
    <t>III</t>
  </si>
  <si>
    <t>m1</t>
  </si>
  <si>
    <t>kpl</t>
  </si>
  <si>
    <t>m3</t>
  </si>
  <si>
    <t>a)</t>
  </si>
  <si>
    <t>b)</t>
  </si>
  <si>
    <t>OPĆI I POSEBNI UVJETI ZA IZVOĐENJE RADOVA</t>
  </si>
  <si>
    <t xml:space="preserve">Izvoditelj je obvezan sve radove po ovom Troškovniku i ugovornoj dokumentaciji izvesti stručno i kvalitetno, pridržavajući se svih dužnosti i obveza iz Zakona o gradnji, važećih norma, pravilnika i propisa, pravila zanata, posebnih uzanca o građenju, tehničkoj dokumentaciji, uputa projektanta i konstruktera, te uvjeta Ugovora. </t>
  </si>
  <si>
    <t>Svi radovi izvode se s posebnom pažnjom uz prethodnu konzultaciju s nadzorom.</t>
  </si>
  <si>
    <t>Radove na rušenjima Izvoditelj treba izvoditi krajnje oprezno uz sva  potrebna prethodna osiguranja.</t>
  </si>
  <si>
    <t>Za sve vrijeme izvođenja radova glavni Izvoditelj treba koordinirati izvedbu svih radova.</t>
  </si>
  <si>
    <t>Nadzorna služba u suglasnosti s Investitorom ovlašteni su izvršiti promjenu oblika i kvalitete izvedbe pojedinih stavaka u skladu s ciljevima projekta ako se to ukaže potrebnim tokom izvođenja radova.</t>
  </si>
  <si>
    <t xml:space="preserve">Prije početka svake nove etape rada vrši se detaljan pregled i usuglašava način izvođenja s nadzorom-projektantom. </t>
  </si>
  <si>
    <t xml:space="preserve">Izvoditelj je dužan dnevno sakupljati otpad na gradilištu i dnevno čistiti sve prometne površine, a nakon završetka svake faze rada dužan je izvršiti detaljno čišćenje kao pripremu za slijedeći rad, što je sve sadržano u jediničnim cijenama pojedinih radova. </t>
  </si>
  <si>
    <t xml:space="preserve">U ovom ponudbenom troškovniku izvoditelj je dužan ponuditi jedinične cijene u koje je uračunao sve troškove za nabavu materijala, dopremu materijala na gradilište, unutarnji transport na gradilištu, prilagodbi radnom vremenu korisnika, sve potrebno za izvedbu određenoga rada, čišćenje nakon svake dovršene faze rada, kao i detaljno završno čišćenje, odvoz otpada, te pripremu i raspremu gradilišta. </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</si>
  <si>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</si>
  <si>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Svi radovi moraju se izvoditi s kvalificiranim radnicima i po pravilima struke.</t>
  </si>
  <si>
    <t>Prije davanja ponude po ovom troškovniku svi ponuditelji - potencijalni izvoditelji - dužni su posjetiti i upoznati se sa građevinom, načinom i mogućnosti pristupa, raspoloživom projektnom dokumentacijom i uvjetima rada, jer se zbog uvjeta rada, stanja građevine i eventualnih nedostataka projektne dokumentacije neće priznavati nikakve nadoplate, nepredviđeni radovi ili zakašnjenja u dovršenju radova.</t>
  </si>
  <si>
    <t>Radovi će se izvoditi prema opisima iz troškovnika i nacrtima, te stvarnim stanjem na objektu. U slučaju kakve nejasnoće Izvoditelj je to dužan usuglasiti s Nadzorom.</t>
  </si>
  <si>
    <t>Obračun ugovorenih i izvedenih radova vršit će se prema mjerenjima u naravi utvrđenim u građevinskoj knjizi, koju sastavlja Izvoditelj tijekom izvedbe radova, a kontrolira Nadzor.</t>
  </si>
  <si>
    <t>Svaka pojedina vrsta rada smatra se završenom kad je nakon nje obavljeno detaljno čišćenje. Tada se ta vrsta rada može smatrati obavljenom i obračunati, platiti, te nastaviti slijedeća faza, odnosno vrsta rada.</t>
  </si>
  <si>
    <t>Izvoditelj je dužan na gradilištu voditi građevinski dnevnik.</t>
  </si>
  <si>
    <t>Sve izmjere i usuglašenja na mjestu prema potvrđenim nacrtima i skicama dužan je napraviti Izvoditelj, a kontrolu i potrebna usuglašenja Nadzorni organ.</t>
  </si>
  <si>
    <t>Sve potrebne radove Izvoditelj je dužan izvesti na vrijeme prema dinamici radova. Ukoliko Izvoditelj propusti što izvesti, višak radova zbog činjenoga propusta neće se posebno platiti.</t>
  </si>
  <si>
    <t>Izvoditelj je prigodom izvođenja radova dužan zaštititi sve površine koje se zadržavaju, a mogle bi se oštetiti.</t>
  </si>
  <si>
    <t>Materijal dobiven razgrađivanjem se odvozi na javni mjesni deponij što je uključeno u svakoj jediničnoj stavci, bez obzira je li to u pojedinoj stavci napisano ili ne.</t>
  </si>
  <si>
    <t>Tijekom izvođenja radova Izvoditelj je dužan odmah uklanjati sve uočene nedostatke, a nedostatke ustanovljene zapisnikom nakon dovršenja radova, najviše 15 dana od dana pisanja zapisnika. Radovi se smatraju  završenim tek kad su svi nedostaci uklonjeni.</t>
  </si>
  <si>
    <t>Svi ugrađeni materijali po svojoj kakvoći i dimenzijama trebaju odgovarati propisima i standardima. Izvoditelj je dužan pribaviti ateste za sve materijale koji se ugrađuju.</t>
  </si>
  <si>
    <t>INVESTITOR:</t>
  </si>
  <si>
    <t>GRAĐEVINA:</t>
  </si>
  <si>
    <t>FAZA PROJEKTA:</t>
  </si>
  <si>
    <t xml:space="preserve">VLADIMIR SLADONJA, dipl. ing. građ. </t>
  </si>
  <si>
    <t xml:space="preserve">PROJEKTANT SURADNIK: </t>
  </si>
  <si>
    <t>PDV 25%</t>
  </si>
  <si>
    <t>SVEUKUPNO SA PDV-om</t>
  </si>
  <si>
    <t>m2</t>
  </si>
  <si>
    <t>h</t>
  </si>
  <si>
    <t>ELVIS SALAMUN, ing. građ.</t>
  </si>
  <si>
    <t xml:space="preserve">GLAVNI PROJEKTANT: </t>
  </si>
  <si>
    <t>TROŠKOVNIK</t>
  </si>
  <si>
    <t>PRIPREMNI RADOVI I RUŠENJA</t>
  </si>
  <si>
    <t>Sve radove treba izvoditi pažljivo kako ne bi došlo do oštećenja prostorija ispod krova i postojeće fasade. U cijenu treba uključiti svu potrebnu zaštitu od oborina prilikom izvođenja radova. Sve radove izvoditi sukladno posebnim uvjetima.</t>
  </si>
  <si>
    <t>Izrada, dobava, montaža i demontaža nakon izvršenih radova, fasadne skele od bešavnih čeličnih cijevi, odnosno od montažno  demontažnih elemenata odabranog sustava skele, sa svim ukrućenjima, potporama, ogradama, mostovima, prilazima i slično. Skela se izvodi za sve učesnike u gradnji i ne može se posebno naplaćivati.</t>
  </si>
  <si>
    <t>Glavni izvođač radova dužan je koordinirati sve izvođače radova kako bi se svi radovi izveli u roku koji je predviđen za skelu. Skelu je potrebno izvesti prema HTZ propisima. Obračun po m2 projekcije.</t>
  </si>
  <si>
    <t>Demontaža i ponovno spajanje instalacije zaštite od munje u zoni zahvata. Stavka predviđa demontažu, skladištenje na gradilištu te ponovnu montažu sa svim potrebnim spojnim elementima. Obračun po kompletu.</t>
  </si>
  <si>
    <t>Demontaža limenih ploha sa krovne površine građevine. U stavci predviđene sve potrebne predradnje i radnje za izvedbu iste.</t>
  </si>
  <si>
    <t>pokrovni lim zabatnog zida</t>
  </si>
  <si>
    <t>lim između ravnog krova i pročelja građevine</t>
  </si>
  <si>
    <t>c)</t>
  </si>
  <si>
    <t>horizontalni oluk</t>
  </si>
  <si>
    <t>d)</t>
  </si>
  <si>
    <t>vertikalni oluk</t>
  </si>
  <si>
    <t>Čišćenje krove površine od raznih nečistoća kao npr. lišće, iglice, kameni materijal i slično. Stavka predviđa sve potrebne radnje i predradnje za izvedbu iste. Obračun po m2 krovne površine.</t>
  </si>
  <si>
    <t>Predviđaju se satovi za eventualno nepredviđene radove. Satove koristiti u dogovoru sa nadzornim inženjerom, upisom u građevinski dnevnik.</t>
  </si>
  <si>
    <t>Odvoz viška materijala na gradsko odlagalište udaljeno do 10 km. Koeficijent rastresitosti 1,30. U stavci obračunata količina za sve vrste radova. Obračun po m3.</t>
  </si>
  <si>
    <t>IZOLATERSKI RADOVI</t>
  </si>
  <si>
    <t>Dobava i ugradnja razdjelnog geotekstilnog sloja izrađenog od polipropilena (PP), tip kao Sarnafelt ili jednakovrijedno. Obračun po m2</t>
  </si>
  <si>
    <t>jednakovrijedno - upisati  jednokovrijedan proizvod: Proizvođač, Tip/Marka/Vrsta</t>
  </si>
  <si>
    <t>Dobava i postava hidroizolacije iz sintetičke membrane na bazi PVC-a, armirana poliesterskom mrežicom, UV stabilna, debljine d= 1,5 mm, tip SIKAPLAN  15G, proizvođača SIKA AG  ili jednakovrijednom hidroizolacijom.</t>
  </si>
  <si>
    <t>Membrane se polažu i mehanički fiksiraju za podlogu, nehrđajućim vijcima s podložnom pločicom u skladu s proračunom proizvođača hidroizolacijske membrane (Jet-Stream, prema Eurocodu1). Spojevi se obrađuju toplinskim ili kemijskim putem sa širinom vara od min. 3 cm, preklop 12 cm, u skladu s propisanom tehnologijom od strane proizvođača membrane. Osim krovne površine stavkom  predviđeno i oblaganje zidova.</t>
  </si>
  <si>
    <t>Stavka predviđa izradu i postavu vezno/okapnih profiliranih traka, kutnika od Sika PVC lima (d= 1,4 mm), ili jednakovrijednog lima na koji se spaja horizontalna i vertikalna hidroizolacija kao zid, svjetlarnicil, odzračnici, okapnice i sl.  Hidroizolacija završava na vanjskom dijelu zabatnog zida. Stavkom predviđena i ugradnja ozračnika ravnog krova sukladno tehnologiji odabranog proizvođača. Također predviđeno podizanje 30 cm na zidove te izrada puc lajsne na završetku spoja hidroizolacije i zida.</t>
  </si>
  <si>
    <t>Obračun po m2 izolirane plohe, tj. kompletno izvedenog ravnog krova sa svim sastavnim dijelovima, a potrebne više količine materijala (zbog preklopa) uračunati u jediničnu cijenu.</t>
  </si>
  <si>
    <t>UKUPNO IZOLATERSKI RADOVI</t>
  </si>
  <si>
    <t>LIMARSKI RADOVI</t>
  </si>
  <si>
    <t>Limarske radove uraditi po uzancama limarske struke. Za sve limarske radove upotrijebiti pocinčani lim u boji 0,70 mm pocinčani lim u boji. Kod izrade limenih opšava izvoditi propisne dilataciske spojeve a ispod opšava omogućiti ventiliranje. Sve po uzancama limarske struke. U svaku stavku je uključena dobava i ugradba materijala, izrada svih spojeva limova, dobava i ugradba potrebnih obujmica i nosača, izrada pakni ili alternativno nosače lima privijati vijcima sa plastičnim ulošcima za beton ili drugi materijal.</t>
  </si>
  <si>
    <t>Dobava materijala i izrada limene opšave zabatnog zida pocinčanim limom u boji prema odabiru Investitora r.š. 15 cm. Obračun po m1.</t>
  </si>
  <si>
    <t>Dobava materijala i izrada limenog spoja između ravnog krova i pročelja građevine pocinčanim limom u boji prema odabiru Investitora r.š. 25 cm. Obračun po m1.</t>
  </si>
  <si>
    <t>Dobava materijala i izrada horizontalnog žljeba od pocinčanog lima u boji sa pocinčanim kukama razvijene širine 50 cm. Na sudarima žljebova izvodi se dodatna zaštita radi prelijevanja oborinske vode. Obračun po m1.</t>
  </si>
  <si>
    <t>Dobava materijala i izrada vertikalnog oluka od pocinčanog lima u boji sa pocinčanim kukama razvijene širine 40 cm. Stavka predviđa i izradu spoja u postojeću lijevanoželjeznu vertikalu gdje je to moguće i eventualne redukcije istih te sva eventualna potrebna koljena i spojni materijal. Obračun po m1.</t>
  </si>
  <si>
    <t>UKUPNO LIMARSKI RADOVI</t>
  </si>
  <si>
    <t xml:space="preserve">REKAPITULACIJA </t>
  </si>
  <si>
    <t xml:space="preserve">UKUPNO </t>
  </si>
  <si>
    <t>Izrada nepropusnog spoja limene vertikale u postojeće vertikale (vertikala u građevini i vertikala u terenu). Stavka predviđa sve potrebne radnje i predradnje za izvedbu iste. Obračun po komadu izvedenog spoja.</t>
  </si>
  <si>
    <t>OSNOVNA ŠKOLA FAŽANA, Puljska cesta 9, 52212 Fažana, OIB: 70010834364</t>
  </si>
  <si>
    <t>TROŠKOVNIK RADOVA SANACIJE</t>
  </si>
  <si>
    <t>Poreč, rujan 2026. g.</t>
  </si>
  <si>
    <t>UKUPNO PRIPREMNI RADOVI I RUŠENJA</t>
  </si>
  <si>
    <t>RAVNIH KROVOVA U OŠ FAŽANA</t>
  </si>
  <si>
    <t>Sanacija ravnih krovova u OŠ Fažana</t>
  </si>
  <si>
    <t>1.</t>
  </si>
  <si>
    <t>RAVNI KROV 1</t>
  </si>
  <si>
    <t>2.</t>
  </si>
  <si>
    <t xml:space="preserve">SVEUKUPNO </t>
  </si>
  <si>
    <t>€</t>
  </si>
  <si>
    <t>RAVNI KROV 2</t>
  </si>
  <si>
    <t>REKAPITULACIJA RADOVA</t>
  </si>
  <si>
    <t>Troškovnik za nabavu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</si>
</sst>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kn&quot;_-;\-* #,##0.00\ &quot;kn&quot;_-;_-* &quot;-&quot;??\ &quot;kn&quot;_-;_-@_-"/>
    <numFmt numFmtId="43" formatCode="_-* #,##0.00_-;\-* #,##0.00_-;_-* &quot;-&quot;??_-;_-@_-"/>
    <numFmt numFmtId="164" formatCode="_-* #,##0.00\ _k_n_-;\-* #,##0.00\ _k_n_-;_-* &quot;-&quot;??\ _k_n_-;_-@_-"/>
    <numFmt numFmtId="165" formatCode="[$-41A]General"/>
    <numFmt numFmtId="166" formatCode="_-[$€-2]\ * #,##0.00_-;\-[$€-2]\ * #,##0.00_-;_-[$€-2]\ * &quot;-&quot;??_-"/>
    <numFmt numFmtId="167" formatCode="&quot;kn&quot;\ #,##0.00;[Red]\-&quot;kn&quot;\ #,##0.00"/>
    <numFmt numFmtId="168" formatCode="#.##0.0"/>
    <numFmt numFmtId="169" formatCode="_(* #,##0.00_);_(* \(#,##0.00\);_(* &quot;-&quot;??_);_(@_)"/>
  </numFmts>
  <fonts count="65">
    <font>
      <sz val="10"/>
      <name val="Arial"/>
      <charset val="238"/>
    </font>
    <font>
      <sz val="11"/>
      <color theme="1"/>
      <name val="Calibri"/>
      <family val="2"/>
      <charset val="238"/>
      <scheme val="minor"/>
    </font>
    <font>
      <sz val="11"/>
      <color theme="1"/>
      <name val="Calibri"/>
      <family val="2"/>
      <charset val="238"/>
      <scheme val="minor"/>
    </font>
    <font>
      <sz val="10"/>
      <name val="Arial"/>
      <family val="2"/>
    </font>
    <font>
      <sz val="10"/>
      <name val="Arial"/>
      <family val="2"/>
      <charset val="238"/>
    </font>
    <font>
      <sz val="10"/>
      <color rgb="FFFF0000"/>
      <name val="Arial CE"/>
      <family val="2"/>
      <charset val="238"/>
    </font>
    <font>
      <b/>
      <sz val="10"/>
      <color rgb="FFFF0000"/>
      <name val="Arial CE"/>
      <family val="2"/>
      <charset val="238"/>
    </font>
    <font>
      <sz val="10"/>
      <color rgb="FF000000"/>
      <name val="Arial"/>
      <family val="2"/>
      <charset val="238"/>
    </font>
    <font>
      <sz val="11"/>
      <color rgb="FF000000"/>
      <name val="Arial"/>
      <family val="2"/>
      <charset val="238"/>
    </font>
    <font>
      <sz val="10"/>
      <name val="Times New Roman CE"/>
      <family val="1"/>
      <charset val="238"/>
    </font>
    <font>
      <sz val="10"/>
      <name val="Times New Roman CE"/>
      <family val="1"/>
    </font>
    <font>
      <sz val="12"/>
      <name val="Times New Roman CE"/>
      <family val="1"/>
      <charset val="238"/>
    </font>
    <font>
      <sz val="12"/>
      <name val="Times New Roman CE"/>
      <family val="1"/>
    </font>
    <font>
      <sz val="10"/>
      <color indexed="8"/>
      <name val="MS Sans Serif"/>
      <family val="2"/>
      <charset val="238"/>
    </font>
    <font>
      <sz val="11"/>
      <name val="Times New Roman"/>
      <family val="1"/>
      <charset val="238"/>
    </font>
    <font>
      <sz val="11"/>
      <name val="Times New Roman CE"/>
      <charset val="238"/>
    </font>
    <font>
      <sz val="10"/>
      <name val="Helv"/>
    </font>
    <font>
      <u/>
      <sz val="10"/>
      <color indexed="12"/>
      <name val="Arial"/>
      <family val="2"/>
      <charset val="238"/>
    </font>
    <font>
      <sz val="11"/>
      <color theme="1"/>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9"/>
      <color rgb="FFFF0000"/>
      <name val="Arial"/>
      <family val="2"/>
      <charset val="238"/>
    </font>
    <font>
      <sz val="9"/>
      <color rgb="FFFF0000"/>
      <name val="Arial CE"/>
      <family val="2"/>
      <charset val="238"/>
    </font>
    <font>
      <b/>
      <sz val="9"/>
      <color rgb="FFFF0000"/>
      <name val="Arial CE"/>
      <family val="2"/>
      <charset val="238"/>
    </font>
    <font>
      <i/>
      <sz val="9"/>
      <color rgb="FFFF0000"/>
      <name val="Arial CE"/>
      <family val="2"/>
      <charset val="238"/>
    </font>
    <font>
      <sz val="9"/>
      <color rgb="FFFF0000"/>
      <name val="Arial (W1)"/>
      <charset val="238"/>
    </font>
    <font>
      <sz val="9"/>
      <color rgb="FFFF0000"/>
      <name val="Times New Roman CE"/>
      <family val="1"/>
      <charset val="238"/>
    </font>
    <font>
      <sz val="10"/>
      <name val="Arial CE"/>
      <family val="2"/>
      <charset val="238"/>
    </font>
    <font>
      <b/>
      <sz val="10"/>
      <name val="Arial"/>
      <family val="2"/>
      <charset val="238"/>
    </font>
    <font>
      <b/>
      <sz val="10"/>
      <name val="Arial CE"/>
      <family val="2"/>
      <charset val="238"/>
    </font>
    <font>
      <b/>
      <sz val="9"/>
      <name val="Arial CE"/>
      <family val="2"/>
      <charset val="238"/>
    </font>
    <font>
      <i/>
      <sz val="9"/>
      <name val="Arial CE"/>
      <family val="2"/>
      <charset val="238"/>
    </font>
    <font>
      <sz val="9"/>
      <name val="Arial CE"/>
      <family val="2"/>
      <charset val="238"/>
    </font>
    <font>
      <sz val="9"/>
      <name val="Arial (W1)"/>
      <charset val="238"/>
    </font>
    <font>
      <sz val="9"/>
      <name val="Arial"/>
      <family val="2"/>
      <charset val="238"/>
    </font>
    <font>
      <b/>
      <sz val="11"/>
      <name val="Arial"/>
      <family val="2"/>
      <charset val="238"/>
    </font>
    <font>
      <b/>
      <sz val="16"/>
      <name val="Arial"/>
      <family val="2"/>
      <charset val="238"/>
    </font>
    <font>
      <b/>
      <sz val="11"/>
      <name val="Times New Roman"/>
      <family val="1"/>
      <charset val="238"/>
    </font>
    <font>
      <i/>
      <sz val="10"/>
      <name val="Arial CE"/>
      <family val="2"/>
      <charset val="238"/>
    </font>
    <font>
      <sz val="10"/>
      <color theme="1"/>
      <name val="Arial"/>
      <family val="2"/>
      <charset val="238"/>
    </font>
    <font>
      <sz val="10"/>
      <name val="Arial (W1)"/>
      <charset val="238"/>
    </font>
    <font>
      <b/>
      <sz val="10"/>
      <name val="Arial CE"/>
      <charset val="238"/>
    </font>
    <font>
      <i/>
      <sz val="9"/>
      <name val="Arial CE"/>
      <charset val="238"/>
    </font>
    <font>
      <i/>
      <sz val="9"/>
      <name val="Arial"/>
      <family val="2"/>
      <charset val="238"/>
    </font>
    <font>
      <i/>
      <sz val="9"/>
      <color rgb="FFFF0000"/>
      <name val="Arial CE"/>
      <charset val="238"/>
    </font>
    <font>
      <sz val="9"/>
      <name val="Arial CE"/>
      <charset val="238"/>
    </font>
    <font>
      <b/>
      <sz val="9"/>
      <name val="Arial"/>
      <family val="2"/>
      <charset val="238"/>
    </font>
    <font>
      <b/>
      <sz val="9"/>
      <color rgb="FFFF0000"/>
      <name val="Arial"/>
      <family val="2"/>
      <charset val="238"/>
    </font>
    <font>
      <i/>
      <sz val="9"/>
      <color rgb="FFFF0000"/>
      <name val="Arial"/>
      <family val="2"/>
      <charset val="238"/>
    </font>
    <font>
      <b/>
      <sz val="10"/>
      <color rgb="FFFF0000"/>
      <name val="Arial"/>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16">
    <xf numFmtId="0" fontId="0" fillId="0" borderId="0"/>
    <xf numFmtId="0" fontId="3" fillId="0" borderId="0"/>
    <xf numFmtId="165" fontId="7" fillId="0" borderId="0" applyBorder="0" applyProtection="0"/>
    <xf numFmtId="0" fontId="8" fillId="0" borderId="0"/>
    <xf numFmtId="0" fontId="4" fillId="0" borderId="0"/>
    <xf numFmtId="0" fontId="4" fillId="0" borderId="0">
      <alignment vertical="justify" wrapText="1"/>
    </xf>
    <xf numFmtId="164"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xf numFmtId="0" fontId="9" fillId="0" borderId="0">
      <alignment horizontal="right" vertical="top"/>
    </xf>
    <xf numFmtId="0" fontId="10" fillId="0" borderId="0">
      <alignment horizontal="right" vertical="top"/>
    </xf>
    <xf numFmtId="0" fontId="11" fillId="0" borderId="0">
      <alignment horizontal="justify" vertical="top" wrapText="1"/>
    </xf>
    <xf numFmtId="0" fontId="12" fillId="0" borderId="0">
      <alignment horizontal="justify" vertical="top" wrapText="1"/>
    </xf>
    <xf numFmtId="0" fontId="9" fillId="0" borderId="0">
      <alignment horizontal="left"/>
    </xf>
    <xf numFmtId="0" fontId="10" fillId="0" borderId="0">
      <alignment horizontal="left"/>
    </xf>
    <xf numFmtId="4" fontId="11" fillId="0" borderId="0">
      <alignment horizontal="right"/>
    </xf>
    <xf numFmtId="4" fontId="12" fillId="0" borderId="0">
      <alignment horizontal="right"/>
    </xf>
    <xf numFmtId="0" fontId="11" fillId="0" borderId="0">
      <alignment horizontal="right"/>
    </xf>
    <xf numFmtId="0" fontId="12" fillId="0" borderId="0">
      <alignment horizontal="right"/>
    </xf>
    <xf numFmtId="4" fontId="11" fillId="0" borderId="0">
      <alignment horizontal="right" wrapText="1"/>
    </xf>
    <xf numFmtId="4" fontId="12" fillId="0" borderId="0">
      <alignment horizontal="right" wrapText="1"/>
    </xf>
    <xf numFmtId="0" fontId="11" fillId="0" borderId="0">
      <alignment horizontal="right"/>
    </xf>
    <xf numFmtId="0" fontId="12" fillId="0" borderId="0">
      <alignment horizontal="right"/>
    </xf>
    <xf numFmtId="4" fontId="11" fillId="0" borderId="0">
      <alignment horizontal="right"/>
    </xf>
    <xf numFmtId="4" fontId="12" fillId="0" borderId="0">
      <alignment horizontal="right"/>
    </xf>
    <xf numFmtId="0" fontId="4" fillId="0" borderId="0"/>
    <xf numFmtId="0" fontId="4" fillId="0" borderId="0"/>
    <xf numFmtId="0" fontId="4" fillId="0" borderId="0"/>
    <xf numFmtId="0" fontId="4" fillId="0" borderId="0"/>
    <xf numFmtId="0" fontId="13"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164" fontId="4" fillId="0" borderId="0" applyFont="0" applyFill="0" applyBorder="0" applyAlignment="0" applyProtection="0"/>
    <xf numFmtId="167" fontId="15"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3" fontId="4" fillId="0" borderId="0" applyFill="0" applyBorder="0" applyAlignment="0" applyProtection="0"/>
    <xf numFmtId="0" fontId="3" fillId="0" borderId="0"/>
    <xf numFmtId="0" fontId="17" fillId="0" borderId="0" applyNumberFormat="0" applyFill="0" applyBorder="0" applyAlignment="0" applyProtection="0"/>
    <xf numFmtId="44" fontId="3" fillId="0" borderId="0" applyFont="0" applyFill="0" applyBorder="0" applyAlignment="0" applyProtection="0"/>
    <xf numFmtId="0" fontId="18"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2" fillId="20" borderId="6" applyNumberFormat="0" applyAlignment="0" applyProtection="0"/>
    <xf numFmtId="0" fontId="23" fillId="21" borderId="7" applyNumberFormat="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29" fillId="7" borderId="6" applyNumberFormat="0" applyAlignment="0" applyProtection="0"/>
    <xf numFmtId="0" fontId="30" fillId="0" borderId="11" applyNumberFormat="0" applyFill="0" applyAlignment="0" applyProtection="0"/>
    <xf numFmtId="0" fontId="31" fillId="22" borderId="0" applyNumberFormat="0" applyBorder="0" applyAlignment="0" applyProtection="0"/>
    <xf numFmtId="0" fontId="4" fillId="0" borderId="0"/>
    <xf numFmtId="0" fontId="4" fillId="23" borderId="12" applyNumberFormat="0" applyFont="0" applyAlignment="0" applyProtection="0"/>
    <xf numFmtId="0" fontId="16" fillId="0" borderId="0"/>
    <xf numFmtId="0" fontId="32" fillId="20" borderId="13" applyNumberFormat="0" applyAlignment="0" applyProtection="0"/>
    <xf numFmtId="9" fontId="4" fillId="0" borderId="0" applyFont="0" applyFill="0" applyBorder="0" applyAlignment="0" applyProtection="0"/>
    <xf numFmtId="0" fontId="33" fillId="0" borderId="0" applyNumberFormat="0" applyFill="0" applyBorder="0" applyAlignment="0" applyProtection="0"/>
    <xf numFmtId="0" fontId="34" fillId="0" borderId="14" applyNumberFormat="0" applyFill="0" applyAlignment="0" applyProtection="0"/>
    <xf numFmtId="0" fontId="35" fillId="0" borderId="0" applyNumberFormat="0" applyFill="0" applyBorder="0" applyAlignment="0" applyProtection="0"/>
    <xf numFmtId="0" fontId="4" fillId="0" borderId="0"/>
    <xf numFmtId="0" fontId="54" fillId="0" borderId="0"/>
    <xf numFmtId="0" fontId="3" fillId="0" borderId="0"/>
    <xf numFmtId="0" fontId="3" fillId="0" borderId="0"/>
    <xf numFmtId="0" fontId="2" fillId="0" borderId="0"/>
    <xf numFmtId="0" fontId="3" fillId="0" borderId="0"/>
    <xf numFmtId="0" fontId="4" fillId="0" borderId="0"/>
    <xf numFmtId="0" fontId="3" fillId="0" borderId="0"/>
    <xf numFmtId="169" fontId="4" fillId="0" borderId="0" applyFont="0" applyFill="0" applyBorder="0" applyAlignment="0" applyProtection="0"/>
    <xf numFmtId="0" fontId="3" fillId="0" borderId="0"/>
    <xf numFmtId="0" fontId="3" fillId="0" borderId="0"/>
    <xf numFmtId="0" fontId="1" fillId="0" borderId="0"/>
    <xf numFmtId="0" fontId="3" fillId="0" borderId="0"/>
    <xf numFmtId="0" fontId="19" fillId="0" borderId="0"/>
    <xf numFmtId="0" fontId="3" fillId="0" borderId="0"/>
  </cellStyleXfs>
  <cellXfs count="230">
    <xf numFmtId="0" fontId="0" fillId="0" borderId="0" xfId="0"/>
    <xf numFmtId="0" fontId="5" fillId="0" borderId="0" xfId="0" applyFont="1" applyAlignment="1" applyProtection="1">
      <alignment horizontal="center" vertical="top"/>
    </xf>
    <xf numFmtId="0" fontId="5" fillId="0" borderId="0" xfId="0" applyFont="1" applyBorder="1" applyAlignment="1"/>
    <xf numFmtId="2" fontId="5" fillId="0" borderId="0" xfId="0" applyNumberFormat="1" applyFont="1" applyAlignment="1" applyProtection="1"/>
    <xf numFmtId="0" fontId="5" fillId="0" borderId="0" xfId="0" applyFont="1" applyAlignment="1" applyProtection="1">
      <alignment horizontal="justify" vertical="top" wrapText="1"/>
    </xf>
    <xf numFmtId="4" fontId="5" fillId="0" borderId="0" xfId="0" applyNumberFormat="1" applyFont="1" applyAlignment="1" applyProtection="1"/>
    <xf numFmtId="4" fontId="5" fillId="0" borderId="0" xfId="0" applyNumberFormat="1" applyFont="1" applyBorder="1" applyAlignment="1" applyProtection="1">
      <alignment horizontal="right"/>
    </xf>
    <xf numFmtId="4" fontId="5" fillId="0" borderId="0" xfId="0" applyNumberFormat="1" applyFont="1" applyBorder="1" applyAlignment="1">
      <alignment horizontal="right"/>
    </xf>
    <xf numFmtId="2" fontId="5" fillId="0" borderId="0" xfId="0" applyNumberFormat="1" applyFont="1" applyBorder="1" applyAlignment="1">
      <alignment horizontal="right"/>
    </xf>
    <xf numFmtId="0" fontId="37" fillId="0" borderId="0" xfId="0" applyFont="1" applyBorder="1" applyAlignment="1" applyProtection="1"/>
    <xf numFmtId="0" fontId="39" fillId="0" borderId="0" xfId="0" applyFont="1" applyBorder="1" applyAlignment="1" applyProtection="1"/>
    <xf numFmtId="49" fontId="37" fillId="0" borderId="0" xfId="0" applyNumberFormat="1" applyFont="1" applyAlignment="1" applyProtection="1">
      <alignment horizontal="justify" vertical="top" wrapText="1"/>
    </xf>
    <xf numFmtId="4" fontId="40" fillId="0" borderId="0" xfId="0" applyNumberFormat="1" applyFont="1" applyAlignment="1" applyProtection="1">
      <alignment horizontal="center" wrapText="1"/>
    </xf>
    <xf numFmtId="0" fontId="37" fillId="0" borderId="0" xfId="0" applyFont="1" applyAlignment="1" applyProtection="1">
      <alignment horizontal="center" vertical="top"/>
    </xf>
    <xf numFmtId="0" fontId="37" fillId="0" borderId="0" xfId="0" applyFont="1" applyAlignment="1" applyProtection="1">
      <alignment horizontal="justify" vertical="top" wrapText="1"/>
    </xf>
    <xf numFmtId="0" fontId="38" fillId="0" borderId="0" xfId="0" applyFont="1" applyBorder="1" applyAlignment="1" applyProtection="1"/>
    <xf numFmtId="0" fontId="37" fillId="0" borderId="0" xfId="0" applyFont="1" applyBorder="1" applyAlignment="1"/>
    <xf numFmtId="2" fontId="37" fillId="0" borderId="0" xfId="0" applyNumberFormat="1" applyFont="1" applyAlignment="1" applyProtection="1"/>
    <xf numFmtId="0" fontId="37" fillId="0" borderId="0" xfId="0" applyFont="1" applyAlignment="1">
      <alignment horizontal="justify" vertical="top" wrapText="1"/>
    </xf>
    <xf numFmtId="4" fontId="37" fillId="0" borderId="0" xfId="0" applyNumberFormat="1" applyFont="1" applyAlignment="1">
      <alignment horizontal="right"/>
    </xf>
    <xf numFmtId="4" fontId="37" fillId="0" borderId="0" xfId="0" applyNumberFormat="1" applyFont="1" applyAlignment="1" applyProtection="1">
      <alignment horizontal="center"/>
    </xf>
    <xf numFmtId="4" fontId="37" fillId="0" borderId="0" xfId="0" applyNumberFormat="1" applyFont="1" applyAlignment="1" applyProtection="1"/>
    <xf numFmtId="4" fontId="37" fillId="0" borderId="0" xfId="0" applyNumberFormat="1" applyFont="1" applyBorder="1" applyAlignment="1" applyProtection="1">
      <alignment horizontal="right"/>
    </xf>
    <xf numFmtId="4" fontId="42" fillId="0" borderId="0" xfId="0" applyNumberFormat="1" applyFont="1" applyAlignment="1" applyProtection="1"/>
    <xf numFmtId="4" fontId="39" fillId="0" borderId="0" xfId="0" applyNumberFormat="1" applyFont="1" applyAlignment="1" applyProtection="1"/>
    <xf numFmtId="4" fontId="39" fillId="0" borderId="0" xfId="0" applyNumberFormat="1" applyFont="1" applyBorder="1" applyAlignment="1" applyProtection="1">
      <alignment horizontal="right"/>
    </xf>
    <xf numFmtId="4" fontId="40" fillId="0" borderId="0" xfId="0" applyNumberFormat="1" applyFont="1" applyAlignment="1" applyProtection="1">
      <alignment horizontal="right" wrapText="1"/>
    </xf>
    <xf numFmtId="0" fontId="44" fillId="0" borderId="0" xfId="0" applyFont="1" applyAlignment="1" applyProtection="1">
      <alignment horizontal="center" vertical="top" wrapText="1"/>
    </xf>
    <xf numFmtId="0" fontId="46" fillId="0" borderId="0" xfId="0" applyFont="1" applyAlignment="1" applyProtection="1">
      <alignment horizontal="center" vertical="top"/>
    </xf>
    <xf numFmtId="0" fontId="46" fillId="0" borderId="0" xfId="0" applyFont="1" applyAlignment="1" applyProtection="1">
      <alignment horizontal="justify" vertical="top" wrapText="1"/>
    </xf>
    <xf numFmtId="4" fontId="46" fillId="0" borderId="0" xfId="0" applyNumberFormat="1" applyFont="1" applyAlignment="1" applyProtection="1">
      <alignment horizontal="center"/>
    </xf>
    <xf numFmtId="2" fontId="46" fillId="0" borderId="0" xfId="0" applyNumberFormat="1" applyFont="1" applyAlignment="1" applyProtection="1"/>
    <xf numFmtId="4" fontId="46" fillId="0" borderId="0" xfId="0" applyNumberFormat="1" applyFont="1" applyAlignment="1" applyProtection="1"/>
    <xf numFmtId="4" fontId="46" fillId="0" borderId="0" xfId="0" applyNumberFormat="1" applyFont="1" applyBorder="1" applyAlignment="1" applyProtection="1">
      <alignment horizontal="right"/>
    </xf>
    <xf numFmtId="0" fontId="47" fillId="0" borderId="0" xfId="0" applyFont="1" applyAlignment="1" applyProtection="1">
      <alignment horizontal="center" vertical="top"/>
    </xf>
    <xf numFmtId="0" fontId="47" fillId="0" borderId="0" xfId="0" applyFont="1" applyAlignment="1">
      <alignment horizontal="justify" vertical="top" wrapText="1"/>
    </xf>
    <xf numFmtId="0" fontId="47" fillId="0" borderId="0" xfId="0" applyFont="1" applyAlignment="1" applyProtection="1">
      <alignment horizontal="justify" vertical="top" wrapText="1"/>
    </xf>
    <xf numFmtId="4" fontId="48" fillId="0" borderId="0" xfId="0" applyNumberFormat="1" applyFont="1" applyAlignment="1" applyProtection="1">
      <alignment horizontal="center" wrapText="1"/>
    </xf>
    <xf numFmtId="4" fontId="48" fillId="0" borderId="0" xfId="0" applyNumberFormat="1" applyFont="1" applyAlignment="1" applyProtection="1">
      <alignment horizontal="center" wrapText="1"/>
      <protection locked="0"/>
    </xf>
    <xf numFmtId="0" fontId="47" fillId="0" borderId="0" xfId="0" applyFont="1" applyBorder="1" applyAlignment="1" applyProtection="1"/>
    <xf numFmtId="4" fontId="47" fillId="0" borderId="0" xfId="0" applyNumberFormat="1" applyFont="1" applyAlignment="1">
      <alignment horizontal="right"/>
    </xf>
    <xf numFmtId="4" fontId="47" fillId="0" borderId="0" xfId="0" applyNumberFormat="1" applyFont="1" applyAlignment="1">
      <alignment horizontal="center"/>
    </xf>
    <xf numFmtId="4" fontId="47" fillId="0" borderId="0" xfId="0" applyNumberFormat="1" applyFont="1" applyAlignment="1" applyProtection="1">
      <alignment horizontal="center"/>
    </xf>
    <xf numFmtId="4" fontId="48" fillId="0" borderId="0" xfId="0" applyNumberFormat="1" applyFont="1" applyAlignment="1" applyProtection="1">
      <alignment horizontal="right" wrapText="1"/>
    </xf>
    <xf numFmtId="0" fontId="45" fillId="0" borderId="0" xfId="0" applyFont="1" applyBorder="1" applyAlignment="1" applyProtection="1"/>
    <xf numFmtId="0" fontId="42" fillId="0" borderId="0" xfId="0" applyFont="1" applyAlignment="1">
      <alignment horizontal="justify" vertical="top" wrapText="1"/>
    </xf>
    <xf numFmtId="49" fontId="47" fillId="0" borderId="0" xfId="0" applyNumberFormat="1" applyFont="1" applyAlignment="1" applyProtection="1">
      <alignment horizontal="justify" vertical="top" wrapText="1"/>
    </xf>
    <xf numFmtId="0" fontId="36" fillId="0" borderId="0" xfId="0" applyFont="1" applyAlignment="1" applyProtection="1"/>
    <xf numFmtId="2" fontId="36" fillId="0" borderId="0" xfId="0" applyNumberFormat="1" applyFont="1" applyAlignment="1" applyProtection="1"/>
    <xf numFmtId="4" fontId="42" fillId="0" borderId="0" xfId="0" applyNumberFormat="1" applyFont="1" applyAlignment="1">
      <alignment horizontal="right"/>
    </xf>
    <xf numFmtId="0" fontId="42" fillId="0" borderId="0" xfId="0" applyFont="1" applyAlignment="1">
      <alignment horizontal="center" vertical="top"/>
    </xf>
    <xf numFmtId="0" fontId="42" fillId="0" borderId="0" xfId="0" applyFont="1" applyBorder="1" applyAlignment="1"/>
    <xf numFmtId="4" fontId="49" fillId="0" borderId="0" xfId="0" applyNumberFormat="1" applyFont="1" applyFill="1" applyAlignment="1" applyProtection="1">
      <alignment horizontal="center" wrapText="1"/>
    </xf>
    <xf numFmtId="0" fontId="47" fillId="0" borderId="0" xfId="0" applyFont="1" applyAlignment="1">
      <alignment horizontal="center" vertical="top"/>
    </xf>
    <xf numFmtId="2" fontId="47" fillId="0" borderId="0" xfId="0" applyNumberFormat="1" applyFont="1" applyAlignment="1">
      <alignment horizontal="center"/>
    </xf>
    <xf numFmtId="0" fontId="42" fillId="0" borderId="1" xfId="0" applyFont="1" applyBorder="1" applyAlignment="1"/>
    <xf numFmtId="2" fontId="42" fillId="0" borderId="1" xfId="0" applyNumberFormat="1" applyFont="1" applyBorder="1" applyAlignment="1">
      <alignment horizontal="right"/>
    </xf>
    <xf numFmtId="4" fontId="44" fillId="0" borderId="1" xfId="0" applyNumberFormat="1" applyFont="1" applyBorder="1" applyAlignment="1">
      <alignment horizontal="right"/>
    </xf>
    <xf numFmtId="0" fontId="43" fillId="0" borderId="0" xfId="0" applyFont="1" applyProtection="1"/>
    <xf numFmtId="0" fontId="49" fillId="0" borderId="0" xfId="0" applyFont="1" applyAlignment="1" applyProtection="1"/>
    <xf numFmtId="2" fontId="49" fillId="0" borderId="0" xfId="0" applyNumberFormat="1" applyFont="1" applyAlignment="1" applyProtection="1"/>
    <xf numFmtId="4" fontId="42" fillId="0" borderId="0" xfId="0" applyNumberFormat="1" applyFont="1" applyBorder="1" applyAlignment="1">
      <alignment horizontal="right"/>
    </xf>
    <xf numFmtId="2" fontId="42" fillId="0" borderId="0" xfId="0" applyNumberFormat="1" applyFont="1" applyBorder="1" applyAlignment="1">
      <alignment horizontal="right"/>
    </xf>
    <xf numFmtId="4" fontId="44" fillId="0" borderId="0" xfId="0" applyNumberFormat="1" applyFont="1" applyBorder="1" applyAlignment="1">
      <alignment horizontal="right"/>
    </xf>
    <xf numFmtId="4" fontId="42" fillId="0" borderId="1" xfId="0" applyNumberFormat="1" applyFont="1" applyBorder="1" applyAlignment="1">
      <alignment horizontal="right"/>
    </xf>
    <xf numFmtId="0" fontId="44" fillId="0" borderId="2" xfId="0" applyFont="1" applyBorder="1" applyAlignment="1">
      <alignment horizontal="justify" vertical="top" wrapText="1"/>
    </xf>
    <xf numFmtId="2" fontId="42" fillId="0" borderId="0" xfId="0" applyNumberFormat="1" applyFont="1" applyAlignment="1">
      <alignment horizontal="right"/>
    </xf>
    <xf numFmtId="4" fontId="42" fillId="0" borderId="4" xfId="0" applyNumberFormat="1" applyFont="1" applyBorder="1" applyAlignment="1">
      <alignment horizontal="right"/>
    </xf>
    <xf numFmtId="2" fontId="42" fillId="0" borderId="4" xfId="0" applyNumberFormat="1" applyFont="1" applyBorder="1" applyAlignment="1">
      <alignment horizontal="right"/>
    </xf>
    <xf numFmtId="4" fontId="44" fillId="0" borderId="5" xfId="0" applyNumberFormat="1" applyFont="1" applyBorder="1" applyAlignment="1">
      <alignment horizontal="right"/>
    </xf>
    <xf numFmtId="2" fontId="47" fillId="0" borderId="0" xfId="0" applyNumberFormat="1" applyFont="1" applyAlignment="1" applyProtection="1"/>
    <xf numFmtId="4" fontId="47" fillId="0" borderId="0" xfId="0" applyNumberFormat="1" applyFont="1" applyAlignment="1" applyProtection="1"/>
    <xf numFmtId="4" fontId="47" fillId="0" borderId="0" xfId="0" applyNumberFormat="1" applyFont="1" applyBorder="1" applyAlignment="1" applyProtection="1">
      <alignment horizontal="right"/>
    </xf>
    <xf numFmtId="4" fontId="49" fillId="0" borderId="0" xfId="0" applyNumberFormat="1" applyFont="1" applyFill="1" applyBorder="1" applyAlignment="1" applyProtection="1">
      <alignment horizontal="right"/>
    </xf>
    <xf numFmtId="0" fontId="6" fillId="0" borderId="0" xfId="0" applyFont="1" applyBorder="1" applyAlignment="1">
      <alignment horizontal="justify" vertical="top" wrapText="1"/>
    </xf>
    <xf numFmtId="0" fontId="42" fillId="0" borderId="0" xfId="28" applyFont="1" applyAlignment="1">
      <alignment horizontal="justify" vertical="top" wrapText="1"/>
    </xf>
    <xf numFmtId="0" fontId="47" fillId="0" borderId="0" xfId="0" applyFont="1" applyBorder="1" applyAlignment="1"/>
    <xf numFmtId="4" fontId="47" fillId="0" borderId="0" xfId="0" applyNumberFormat="1" applyFont="1" applyAlignment="1" applyProtection="1">
      <alignment horizontal="right"/>
    </xf>
    <xf numFmtId="0" fontId="42" fillId="0" borderId="0" xfId="28" applyFont="1" applyBorder="1" applyAlignment="1"/>
    <xf numFmtId="0" fontId="50" fillId="0" borderId="0" xfId="4" applyFont="1" applyAlignment="1">
      <alignment horizontal="justify" vertical="top" wrapText="1"/>
    </xf>
    <xf numFmtId="4" fontId="14" fillId="0" borderId="0" xfId="4" applyNumberFormat="1" applyFont="1" applyAlignment="1"/>
    <xf numFmtId="2" fontId="14" fillId="0" borderId="0" xfId="4" applyNumberFormat="1" applyFont="1" applyAlignment="1">
      <alignment horizontal="right"/>
    </xf>
    <xf numFmtId="4" fontId="14" fillId="0" borderId="0" xfId="4" applyNumberFormat="1" applyFont="1" applyAlignment="1">
      <alignment horizontal="right"/>
    </xf>
    <xf numFmtId="4" fontId="14" fillId="0" borderId="0" xfId="4" applyNumberFormat="1" applyFont="1" applyBorder="1" applyAlignment="1">
      <alignment horizontal="right"/>
    </xf>
    <xf numFmtId="0" fontId="14" fillId="0" borderId="0" xfId="4" applyFont="1" applyBorder="1" applyAlignment="1">
      <alignment horizontal="right" vertical="top"/>
    </xf>
    <xf numFmtId="0" fontId="14" fillId="0" borderId="0" xfId="4" applyFont="1" applyBorder="1" applyAlignment="1">
      <alignment vertical="top"/>
    </xf>
    <xf numFmtId="0" fontId="50" fillId="0" borderId="0" xfId="4" applyFont="1" applyAlignment="1">
      <alignment horizontal="left" vertical="top" wrapText="1"/>
    </xf>
    <xf numFmtId="4" fontId="14" fillId="0" borderId="0" xfId="4" applyNumberFormat="1" applyFont="1" applyAlignment="1">
      <alignment horizontal="left"/>
    </xf>
    <xf numFmtId="0" fontId="14" fillId="0" borderId="0" xfId="4" applyFont="1" applyAlignment="1">
      <alignment horizontal="justify" vertical="top" wrapText="1"/>
    </xf>
    <xf numFmtId="0" fontId="14" fillId="0" borderId="0" xfId="4" applyFont="1" applyFill="1" applyAlignment="1">
      <alignment horizontal="right" vertical="top" wrapText="1"/>
    </xf>
    <xf numFmtId="0" fontId="14" fillId="0" borderId="0" xfId="4" applyFont="1" applyFill="1" applyAlignment="1">
      <alignment vertical="top" wrapText="1"/>
    </xf>
    <xf numFmtId="0" fontId="14" fillId="0" borderId="0" xfId="4" applyFont="1" applyFill="1" applyAlignment="1">
      <alignment vertical="top"/>
    </xf>
    <xf numFmtId="0" fontId="14" fillId="0" borderId="0" xfId="4" applyFont="1" applyFill="1" applyBorder="1" applyAlignment="1">
      <alignment horizontal="justify" vertical="top" wrapText="1"/>
    </xf>
    <xf numFmtId="0" fontId="14" fillId="0" borderId="0" xfId="4" applyFont="1" applyFill="1" applyBorder="1" applyAlignment="1">
      <alignment vertical="top"/>
    </xf>
    <xf numFmtId="4" fontId="50" fillId="0" borderId="0" xfId="4" applyNumberFormat="1" applyFont="1" applyAlignment="1"/>
    <xf numFmtId="0" fontId="52" fillId="0" borderId="0" xfId="4" applyFont="1" applyAlignment="1">
      <alignment horizontal="justify" vertical="top" wrapText="1"/>
    </xf>
    <xf numFmtId="0" fontId="42" fillId="0" borderId="0" xfId="28" applyFont="1" applyAlignment="1">
      <alignment horizontal="center" vertical="top"/>
    </xf>
    <xf numFmtId="0" fontId="50" fillId="0" borderId="0" xfId="28" applyFont="1" applyBorder="1" applyAlignment="1" applyProtection="1">
      <alignment horizontal="left"/>
    </xf>
    <xf numFmtId="2" fontId="42" fillId="0" borderId="0" xfId="28" applyNumberFormat="1" applyFont="1" applyAlignment="1">
      <alignment horizontal="center"/>
    </xf>
    <xf numFmtId="4" fontId="42" fillId="0" borderId="0" xfId="28" applyNumberFormat="1" applyFont="1" applyAlignment="1"/>
    <xf numFmtId="4" fontId="53" fillId="0" borderId="0" xfId="28" applyNumberFormat="1" applyFont="1" applyAlignment="1">
      <alignment horizontal="center"/>
    </xf>
    <xf numFmtId="2" fontId="53" fillId="0" borderId="0" xfId="28" applyNumberFormat="1" applyFont="1" applyAlignment="1">
      <alignment horizontal="center"/>
    </xf>
    <xf numFmtId="4" fontId="53" fillId="0" borderId="0" xfId="28" applyNumberFormat="1" applyFont="1" applyAlignment="1"/>
    <xf numFmtId="0" fontId="53" fillId="0" borderId="0" xfId="28" applyFont="1" applyBorder="1" applyAlignment="1"/>
    <xf numFmtId="0" fontId="42" fillId="0" borderId="0" xfId="28" applyFont="1" applyAlignment="1">
      <alignment horizontal="left" vertical="top" wrapText="1"/>
    </xf>
    <xf numFmtId="4" fontId="42" fillId="0" borderId="0" xfId="28" applyNumberFormat="1" applyFont="1" applyAlignment="1">
      <alignment horizontal="center"/>
    </xf>
    <xf numFmtId="0" fontId="42" fillId="0" borderId="0" xfId="28" applyFont="1" applyBorder="1" applyAlignment="1">
      <alignment horizontal="center" vertical="top"/>
    </xf>
    <xf numFmtId="0" fontId="42" fillId="0" borderId="0" xfId="28" applyFont="1" applyBorder="1" applyAlignment="1">
      <alignment horizontal="justify" vertical="top" wrapText="1"/>
    </xf>
    <xf numFmtId="4" fontId="42" fillId="0" borderId="0" xfId="28" applyNumberFormat="1" applyFont="1" applyBorder="1" applyAlignment="1">
      <alignment horizontal="center"/>
    </xf>
    <xf numFmtId="2" fontId="42" fillId="0" borderId="0" xfId="28" applyNumberFormat="1" applyFont="1" applyBorder="1" applyAlignment="1">
      <alignment horizontal="center"/>
    </xf>
    <xf numFmtId="4" fontId="42" fillId="0" borderId="0" xfId="28" applyNumberFormat="1" applyFont="1" applyBorder="1" applyAlignment="1"/>
    <xf numFmtId="0" fontId="42" fillId="0" borderId="0" xfId="28" applyFont="1" applyBorder="1" applyAlignment="1">
      <alignment horizontal="left" vertical="top" wrapText="1"/>
    </xf>
    <xf numFmtId="0" fontId="4" fillId="0" borderId="0" xfId="28" applyFont="1" applyBorder="1"/>
    <xf numFmtId="0" fontId="4" fillId="0" borderId="0" xfId="28" applyFont="1" applyBorder="1" applyAlignment="1">
      <alignment horizontal="right"/>
    </xf>
    <xf numFmtId="0" fontId="44" fillId="0" borderId="0" xfId="0" applyFont="1" applyBorder="1" applyAlignment="1">
      <alignment horizontal="justify" vertical="top" wrapText="1"/>
    </xf>
    <xf numFmtId="0" fontId="44" fillId="0" borderId="3" xfId="0" applyFont="1" applyBorder="1" applyAlignment="1">
      <alignment horizontal="justify" vertical="top" wrapText="1"/>
    </xf>
    <xf numFmtId="49" fontId="42" fillId="0" borderId="0" xfId="0" applyNumberFormat="1" applyFont="1" applyAlignment="1" applyProtection="1">
      <alignment horizontal="justify" vertical="top" wrapText="1"/>
    </xf>
    <xf numFmtId="4" fontId="55" fillId="0" borderId="0" xfId="0" applyNumberFormat="1" applyFont="1" applyAlignment="1" applyProtection="1">
      <alignment horizontal="center" wrapText="1"/>
    </xf>
    <xf numFmtId="2" fontId="4" fillId="0" borderId="0" xfId="0" applyNumberFormat="1" applyFont="1" applyAlignment="1" applyProtection="1"/>
    <xf numFmtId="4" fontId="55" fillId="0" borderId="0" xfId="0" applyNumberFormat="1" applyFont="1" applyAlignment="1" applyProtection="1">
      <alignment horizontal="right" wrapText="1"/>
    </xf>
    <xf numFmtId="0" fontId="42" fillId="0" borderId="0" xfId="28" applyFont="1" applyAlignment="1" applyProtection="1">
      <alignment horizontal="center" vertical="top"/>
    </xf>
    <xf numFmtId="0" fontId="42" fillId="0" borderId="0" xfId="28" applyFont="1" applyAlignment="1" applyProtection="1">
      <alignment horizontal="justify" vertical="top" wrapText="1"/>
    </xf>
    <xf numFmtId="0" fontId="53" fillId="0" borderId="0" xfId="28" applyFont="1" applyAlignment="1" applyProtection="1">
      <alignment horizontal="center" vertical="top"/>
    </xf>
    <xf numFmtId="0" fontId="4" fillId="0" borderId="0" xfId="28" applyFont="1" applyAlignment="1" applyProtection="1">
      <alignment horizontal="left" indent="2"/>
    </xf>
    <xf numFmtId="0" fontId="57" fillId="0" borderId="0" xfId="0" applyFont="1" applyAlignment="1" applyProtection="1">
      <alignment horizontal="justify" vertical="top" wrapText="1"/>
    </xf>
    <xf numFmtId="0" fontId="44" fillId="0" borderId="1" xfId="0" applyFont="1" applyBorder="1" applyAlignment="1">
      <alignment horizontal="justify" vertical="top" wrapText="1"/>
    </xf>
    <xf numFmtId="0" fontId="58" fillId="0" borderId="0" xfId="0" applyFont="1" applyAlignment="1" applyProtection="1">
      <alignment horizontal="justify" vertical="top" wrapText="1"/>
    </xf>
    <xf numFmtId="4" fontId="58" fillId="0" borderId="0" xfId="0" applyNumberFormat="1" applyFont="1" applyAlignment="1" applyProtection="1">
      <alignment horizontal="center"/>
    </xf>
    <xf numFmtId="2" fontId="58" fillId="0" borderId="0" xfId="0" applyNumberFormat="1" applyFont="1" applyAlignment="1" applyProtection="1"/>
    <xf numFmtId="4" fontId="58" fillId="0" borderId="0" xfId="0" applyNumberFormat="1" applyFont="1" applyAlignment="1" applyProtection="1"/>
    <xf numFmtId="4" fontId="58" fillId="0" borderId="0" xfId="0" applyNumberFormat="1" applyFont="1" applyBorder="1" applyAlignment="1" applyProtection="1">
      <alignment horizontal="right"/>
    </xf>
    <xf numFmtId="0" fontId="39" fillId="0" borderId="0" xfId="0" applyFont="1" applyAlignment="1" applyProtection="1">
      <alignment horizontal="center" vertical="top"/>
    </xf>
    <xf numFmtId="0" fontId="59" fillId="0" borderId="0" xfId="0" applyFont="1" applyAlignment="1" applyProtection="1">
      <alignment horizontal="justify" vertical="top" wrapText="1"/>
    </xf>
    <xf numFmtId="4" fontId="39" fillId="0" borderId="0" xfId="0" applyNumberFormat="1" applyFont="1" applyAlignment="1" applyProtection="1">
      <alignment horizontal="center"/>
    </xf>
    <xf numFmtId="2" fontId="39" fillId="0" borderId="0" xfId="0" applyNumberFormat="1" applyFont="1" applyAlignment="1" applyProtection="1"/>
    <xf numFmtId="0" fontId="60" fillId="0" borderId="0" xfId="0" applyFont="1" applyFill="1" applyBorder="1" applyAlignment="1" applyProtection="1">
      <alignment horizontal="center" vertical="center"/>
    </xf>
    <xf numFmtId="0" fontId="60" fillId="0" borderId="0" xfId="0" applyFont="1" applyAlignment="1" applyProtection="1">
      <alignment horizontal="justify" vertical="top" wrapText="1"/>
    </xf>
    <xf numFmtId="0" fontId="60" fillId="0" borderId="0" xfId="0" applyFont="1" applyBorder="1" applyAlignment="1" applyProtection="1"/>
    <xf numFmtId="0" fontId="49" fillId="0" borderId="0" xfId="0" applyFont="1" applyAlignment="1">
      <alignment horizontal="center" vertical="top"/>
    </xf>
    <xf numFmtId="0" fontId="49" fillId="0" borderId="0" xfId="0" applyFont="1" applyAlignment="1" applyProtection="1">
      <alignment horizontal="justify" vertical="top" wrapText="1"/>
    </xf>
    <xf numFmtId="4" fontId="49" fillId="0" borderId="0" xfId="0" applyNumberFormat="1" applyFont="1" applyAlignment="1" applyProtection="1">
      <alignment horizontal="center" wrapText="1"/>
    </xf>
    <xf numFmtId="4" fontId="49" fillId="0" borderId="0" xfId="0" applyNumberFormat="1" applyFont="1" applyAlignment="1">
      <alignment horizontal="center"/>
    </xf>
    <xf numFmtId="0" fontId="49" fillId="0" borderId="0" xfId="0" applyFont="1" applyAlignment="1" applyProtection="1">
      <alignment horizontal="center" vertical="top"/>
    </xf>
    <xf numFmtId="4" fontId="49" fillId="0" borderId="0" xfId="0" applyNumberFormat="1" applyFont="1" applyAlignment="1" applyProtection="1">
      <alignment horizontal="center"/>
    </xf>
    <xf numFmtId="4" fontId="49" fillId="0" borderId="0" xfId="0" applyNumberFormat="1" applyFont="1" applyAlignment="1">
      <alignment horizontal="right"/>
    </xf>
    <xf numFmtId="0" fontId="49" fillId="0" borderId="0" xfId="0" applyFont="1" applyFill="1" applyAlignment="1" applyProtection="1">
      <alignment horizontal="center" vertical="top"/>
    </xf>
    <xf numFmtId="0" fontId="49" fillId="0" borderId="0" xfId="0" applyFont="1" applyFill="1" applyAlignment="1" applyProtection="1">
      <alignment horizontal="justify" vertical="top" wrapText="1"/>
    </xf>
    <xf numFmtId="4" fontId="49" fillId="0" borderId="0" xfId="0" applyNumberFormat="1" applyFont="1" applyFill="1" applyAlignment="1">
      <alignment horizontal="right"/>
    </xf>
    <xf numFmtId="49" fontId="49" fillId="0" borderId="0" xfId="0" applyNumberFormat="1" applyFont="1" applyFill="1" applyAlignment="1" applyProtection="1">
      <alignment horizontal="justify" vertical="top" wrapText="1"/>
    </xf>
    <xf numFmtId="0" fontId="49" fillId="0" borderId="0" xfId="0" applyFont="1" applyFill="1" applyAlignment="1" applyProtection="1">
      <alignment horizontal="justify" vertical="top"/>
    </xf>
    <xf numFmtId="4" fontId="61" fillId="0" borderId="0" xfId="0" applyNumberFormat="1" applyFont="1" applyFill="1" applyAlignment="1" applyProtection="1">
      <alignment horizontal="center"/>
      <protection locked="0"/>
    </xf>
    <xf numFmtId="0" fontId="60" fillId="0" borderId="0" xfId="0" applyFont="1" applyAlignment="1">
      <alignment horizontal="justify" vertical="top" wrapText="1"/>
    </xf>
    <xf numFmtId="4" fontId="47" fillId="0" borderId="15" xfId="0" applyNumberFormat="1" applyFont="1" applyBorder="1" applyAlignment="1" applyProtection="1">
      <alignment horizontal="center"/>
    </xf>
    <xf numFmtId="0" fontId="47" fillId="0" borderId="0" xfId="0" applyFont="1" applyFill="1" applyAlignment="1">
      <alignment horizontal="center" vertical="top"/>
    </xf>
    <xf numFmtId="2" fontId="37" fillId="0" borderId="0" xfId="0" applyNumberFormat="1" applyFont="1" applyAlignment="1">
      <alignment horizontal="right"/>
    </xf>
    <xf numFmtId="0" fontId="62" fillId="0" borderId="0" xfId="0" applyFont="1" applyFill="1" applyBorder="1" applyAlignment="1" applyProtection="1">
      <alignment horizontal="center" vertical="center"/>
    </xf>
    <xf numFmtId="0" fontId="36" fillId="0" borderId="0" xfId="0" applyFont="1" applyAlignment="1" applyProtection="1">
      <alignment horizontal="justify" vertical="top" wrapText="1"/>
    </xf>
    <xf numFmtId="0" fontId="62" fillId="0" borderId="0" xfId="0" applyFont="1" applyFill="1" applyBorder="1" applyAlignment="1" applyProtection="1">
      <alignment vertical="center"/>
    </xf>
    <xf numFmtId="4" fontId="62" fillId="0" borderId="0" xfId="0" applyNumberFormat="1" applyFont="1" applyFill="1" applyBorder="1" applyAlignment="1" applyProtection="1">
      <alignment horizontal="right" vertical="center"/>
    </xf>
    <xf numFmtId="49" fontId="36" fillId="0" borderId="0" xfId="0" applyNumberFormat="1" applyFont="1" applyAlignment="1" applyProtection="1">
      <alignment horizontal="justify" vertical="top" wrapText="1"/>
    </xf>
    <xf numFmtId="4" fontId="36" fillId="0" borderId="0" xfId="0" applyNumberFormat="1" applyFont="1" applyAlignment="1" applyProtection="1">
      <alignment horizontal="center" wrapText="1"/>
    </xf>
    <xf numFmtId="4" fontId="62" fillId="0" borderId="0" xfId="0" applyNumberFormat="1" applyFont="1" applyAlignment="1" applyProtection="1">
      <alignment horizontal="center"/>
      <protection locked="0"/>
    </xf>
    <xf numFmtId="4" fontId="36" fillId="0" borderId="0" xfId="0" applyNumberFormat="1" applyFont="1" applyBorder="1" applyAlignment="1" applyProtection="1">
      <alignment horizontal="right"/>
    </xf>
    <xf numFmtId="0" fontId="56" fillId="0" borderId="0" xfId="0" applyFont="1" applyAlignment="1" applyProtection="1">
      <alignment horizontal="center" vertical="top"/>
    </xf>
    <xf numFmtId="0" fontId="42" fillId="0" borderId="0" xfId="0" applyFont="1" applyBorder="1" applyAlignment="1">
      <alignment horizontal="center"/>
    </xf>
    <xf numFmtId="4" fontId="5" fillId="0" borderId="0" xfId="0" applyNumberFormat="1" applyFont="1" applyAlignment="1" applyProtection="1">
      <alignment horizontal="center"/>
    </xf>
    <xf numFmtId="0" fontId="61" fillId="0" borderId="0" xfId="0" applyFont="1" applyBorder="1" applyAlignment="1" applyProtection="1">
      <alignment horizontal="center"/>
    </xf>
    <xf numFmtId="4" fontId="47" fillId="0" borderId="0" xfId="0" applyNumberFormat="1" applyFont="1" applyAlignment="1"/>
    <xf numFmtId="0" fontId="63" fillId="0" borderId="0" xfId="0" applyFont="1" applyBorder="1" applyAlignment="1" applyProtection="1"/>
    <xf numFmtId="4" fontId="40" fillId="0" borderId="0" xfId="0" applyNumberFormat="1" applyFont="1" applyAlignment="1" applyProtection="1">
      <alignment horizontal="center" wrapText="1"/>
      <protection locked="0"/>
    </xf>
    <xf numFmtId="0" fontId="36" fillId="0" borderId="0" xfId="0" applyFont="1" applyBorder="1" applyAlignment="1" applyProtection="1"/>
    <xf numFmtId="0" fontId="36" fillId="0" borderId="0" xfId="0" applyFont="1" applyBorder="1" applyAlignment="1"/>
    <xf numFmtId="0" fontId="36" fillId="0" borderId="0" xfId="0" applyFont="1" applyFill="1" applyBorder="1" applyAlignment="1" applyProtection="1"/>
    <xf numFmtId="0" fontId="41" fillId="0" borderId="0" xfId="0" applyFont="1" applyBorder="1" applyAlignment="1"/>
    <xf numFmtId="4" fontId="48" fillId="0" borderId="15" xfId="0" applyNumberFormat="1" applyFont="1" applyBorder="1" applyAlignment="1" applyProtection="1">
      <alignment horizontal="center" wrapText="1"/>
    </xf>
    <xf numFmtId="4" fontId="48" fillId="0" borderId="15" xfId="0" applyNumberFormat="1" applyFont="1" applyBorder="1" applyAlignment="1" applyProtection="1">
      <alignment horizontal="right" wrapText="1"/>
    </xf>
    <xf numFmtId="0" fontId="36" fillId="0" borderId="0" xfId="0" applyFont="1"/>
    <xf numFmtId="0" fontId="48" fillId="0" borderId="0" xfId="0" applyFont="1" applyAlignment="1" applyProtection="1">
      <alignment horizontal="justify" vertical="top" wrapText="1"/>
    </xf>
    <xf numFmtId="0" fontId="38" fillId="0" borderId="0" xfId="0" applyFont="1" applyBorder="1" applyAlignment="1">
      <alignment horizontal="justify" vertical="top" wrapText="1"/>
    </xf>
    <xf numFmtId="4" fontId="37" fillId="0" borderId="0" xfId="0" applyNumberFormat="1" applyFont="1" applyBorder="1" applyAlignment="1">
      <alignment horizontal="right"/>
    </xf>
    <xf numFmtId="2" fontId="37" fillId="0" borderId="0" xfId="0" applyNumberFormat="1" applyFont="1" applyBorder="1" applyAlignment="1">
      <alignment horizontal="right"/>
    </xf>
    <xf numFmtId="4" fontId="37" fillId="0" borderId="0" xfId="0" applyNumberFormat="1" applyFont="1" applyAlignment="1" applyProtection="1">
      <alignment horizontal="right"/>
    </xf>
    <xf numFmtId="0" fontId="4" fillId="0" borderId="0" xfId="0" applyFont="1" applyAlignment="1" applyProtection="1"/>
    <xf numFmtId="0" fontId="64" fillId="0" borderId="0" xfId="28" applyFont="1" applyBorder="1" applyAlignment="1" applyProtection="1">
      <alignment horizontal="center"/>
    </xf>
    <xf numFmtId="0" fontId="5" fillId="0" borderId="0" xfId="28" applyFont="1" applyBorder="1" applyAlignment="1" applyProtection="1"/>
    <xf numFmtId="4" fontId="5" fillId="0" borderId="0" xfId="28" applyNumberFormat="1" applyFont="1" applyAlignment="1">
      <alignment horizontal="center"/>
    </xf>
    <xf numFmtId="2" fontId="5" fillId="0" borderId="0" xfId="28" applyNumberFormat="1" applyFont="1" applyAlignment="1">
      <alignment horizontal="center"/>
    </xf>
    <xf numFmtId="4" fontId="5" fillId="0" borderId="0" xfId="28" applyNumberFormat="1" applyFont="1" applyAlignment="1"/>
    <xf numFmtId="0" fontId="5" fillId="0" borderId="0" xfId="28" applyFont="1" applyBorder="1" applyAlignment="1"/>
    <xf numFmtId="0" fontId="43" fillId="0" borderId="0" xfId="28" applyFont="1" applyAlignment="1" applyProtection="1">
      <alignment horizontal="center"/>
    </xf>
    <xf numFmtId="0" fontId="43" fillId="0" borderId="0" xfId="28" applyFont="1" applyProtection="1"/>
    <xf numFmtId="4" fontId="42" fillId="0" borderId="0" xfId="28" applyNumberFormat="1" applyFont="1" applyBorder="1" applyAlignment="1">
      <alignment horizontal="right"/>
    </xf>
    <xf numFmtId="4" fontId="44" fillId="0" borderId="0" xfId="28" applyNumberFormat="1" applyFont="1" applyBorder="1" applyAlignment="1">
      <alignment horizontal="right"/>
    </xf>
    <xf numFmtId="4" fontId="42" fillId="0" borderId="0" xfId="28" applyNumberFormat="1" applyFont="1" applyAlignment="1">
      <alignment horizontal="right"/>
    </xf>
    <xf numFmtId="4" fontId="44" fillId="0" borderId="0" xfId="28" applyNumberFormat="1" applyFont="1" applyAlignment="1">
      <alignment horizontal="right"/>
    </xf>
    <xf numFmtId="0" fontId="5" fillId="0" borderId="0" xfId="28" applyFont="1" applyAlignment="1">
      <alignment vertical="top"/>
    </xf>
    <xf numFmtId="4" fontId="44" fillId="0" borderId="3" xfId="28" applyNumberFormat="1" applyFont="1" applyBorder="1" applyAlignment="1">
      <alignment horizontal="left"/>
    </xf>
    <xf numFmtId="0" fontId="44" fillId="0" borderId="16" xfId="28" applyFont="1" applyBorder="1" applyAlignment="1">
      <alignment horizontal="center" vertical="top" wrapText="1"/>
    </xf>
    <xf numFmtId="2" fontId="42" fillId="0" borderId="4" xfId="28" applyNumberFormat="1" applyFont="1" applyBorder="1" applyAlignment="1">
      <alignment horizontal="right"/>
    </xf>
    <xf numFmtId="4" fontId="42" fillId="0" borderId="4" xfId="28" applyNumberFormat="1" applyFont="1" applyBorder="1" applyAlignment="1">
      <alignment horizontal="right"/>
    </xf>
    <xf numFmtId="4" fontId="44" fillId="0" borderId="5" xfId="28" applyNumberFormat="1" applyFont="1" applyBorder="1" applyAlignment="1">
      <alignment horizontal="right"/>
    </xf>
    <xf numFmtId="0" fontId="64" fillId="0" borderId="0" xfId="28" applyFont="1" applyProtection="1"/>
    <xf numFmtId="0" fontId="43" fillId="0" borderId="0" xfId="28" applyFont="1" applyBorder="1" applyAlignment="1" applyProtection="1">
      <alignment horizontal="center"/>
    </xf>
    <xf numFmtId="4" fontId="44" fillId="0" borderId="4" xfId="28" applyNumberFormat="1" applyFont="1" applyBorder="1" applyAlignment="1">
      <alignment horizontal="left"/>
    </xf>
    <xf numFmtId="2" fontId="42" fillId="0" borderId="0" xfId="28" applyNumberFormat="1" applyFont="1" applyAlignment="1">
      <alignment horizontal="right"/>
    </xf>
    <xf numFmtId="0" fontId="5" fillId="0" borderId="0" xfId="28" applyFont="1" applyAlignment="1">
      <alignment horizontal="justify" vertical="top" wrapText="1"/>
    </xf>
    <xf numFmtId="4" fontId="5" fillId="0" borderId="0" xfId="28" applyNumberFormat="1" applyFont="1" applyAlignment="1">
      <alignment horizontal="right"/>
    </xf>
    <xf numFmtId="2" fontId="5" fillId="0" borderId="0" xfId="28" applyNumberFormat="1" applyFont="1" applyAlignment="1">
      <alignment horizontal="right"/>
    </xf>
    <xf numFmtId="0" fontId="14" fillId="0" borderId="0" xfId="4" applyFont="1" applyAlignment="1">
      <alignment horizontal="justify" vertical="top" wrapText="1"/>
    </xf>
    <xf numFmtId="0" fontId="4" fillId="0" borderId="0" xfId="4" applyFont="1" applyAlignment="1">
      <alignment wrapText="1"/>
    </xf>
    <xf numFmtId="0" fontId="51" fillId="0" borderId="0" xfId="5" applyFont="1" applyAlignment="1">
      <alignment horizontal="center" vertical="top"/>
    </xf>
    <xf numFmtId="0" fontId="43" fillId="0" borderId="0" xfId="28" applyFont="1" applyBorder="1" applyAlignment="1" applyProtection="1">
      <alignment horizontal="left"/>
    </xf>
    <xf numFmtId="0" fontId="4" fillId="0" borderId="0" xfId="28" applyFont="1" applyAlignment="1"/>
    <xf numFmtId="4" fontId="47" fillId="0" borderId="0" xfId="0" applyNumberFormat="1" applyFont="1" applyAlignment="1" applyProtection="1">
      <alignment horizontal="center"/>
      <protection locked="0"/>
    </xf>
    <xf numFmtId="0" fontId="60" fillId="0" borderId="0" xfId="0" applyFont="1" applyBorder="1" applyAlignment="1" applyProtection="1">
      <protection locked="0"/>
    </xf>
    <xf numFmtId="4" fontId="49" fillId="0" borderId="0" xfId="0" applyNumberFormat="1" applyFont="1" applyAlignment="1" applyProtection="1">
      <alignment horizontal="center"/>
      <protection locked="0"/>
    </xf>
    <xf numFmtId="4" fontId="49" fillId="0" borderId="0" xfId="0" applyNumberFormat="1" applyFont="1" applyAlignment="1" applyProtection="1">
      <alignment horizontal="center" wrapText="1"/>
      <protection locked="0"/>
    </xf>
    <xf numFmtId="4" fontId="49" fillId="0" borderId="0" xfId="0" applyNumberFormat="1" applyFont="1" applyFill="1" applyAlignment="1" applyProtection="1">
      <alignment horizontal="center"/>
      <protection locked="0"/>
    </xf>
    <xf numFmtId="4" fontId="49" fillId="0" borderId="0" xfId="0" applyNumberFormat="1" applyFont="1" applyFill="1" applyAlignment="1" applyProtection="1">
      <alignment horizontal="center" wrapText="1"/>
      <protection locked="0"/>
    </xf>
    <xf numFmtId="0" fontId="45" fillId="0" borderId="0" xfId="0" applyFont="1" applyBorder="1" applyAlignment="1" applyProtection="1">
      <protection locked="0"/>
    </xf>
    <xf numFmtId="0" fontId="38" fillId="0" borderId="0" xfId="0" applyFont="1" applyBorder="1" applyAlignment="1" applyProtection="1">
      <protection locked="0"/>
    </xf>
    <xf numFmtId="4" fontId="42" fillId="0" borderId="1" xfId="0" applyNumberFormat="1" applyFont="1" applyBorder="1" applyAlignment="1" applyProtection="1">
      <alignment horizontal="right"/>
      <protection locked="0"/>
    </xf>
    <xf numFmtId="4" fontId="47" fillId="0" borderId="0" xfId="0" applyNumberFormat="1" applyFont="1" applyAlignment="1" applyProtection="1">
      <protection locked="0"/>
    </xf>
    <xf numFmtId="4" fontId="47" fillId="0" borderId="0" xfId="0" applyNumberFormat="1" applyFont="1" applyAlignment="1" applyProtection="1">
      <alignment horizontal="right"/>
      <protection locked="0"/>
    </xf>
    <xf numFmtId="4" fontId="47" fillId="0" borderId="15" xfId="0" applyNumberFormat="1" applyFont="1" applyBorder="1" applyAlignment="1" applyProtection="1">
      <alignment horizontal="center"/>
      <protection locked="0"/>
    </xf>
    <xf numFmtId="4" fontId="37" fillId="0" borderId="0" xfId="0" applyNumberFormat="1" applyFont="1" applyAlignment="1" applyProtection="1">
      <alignment horizontal="center"/>
      <protection locked="0"/>
    </xf>
    <xf numFmtId="0" fontId="37" fillId="0" borderId="0" xfId="0" applyFont="1" applyBorder="1" applyAlignment="1" applyProtection="1">
      <protection locked="0"/>
    </xf>
    <xf numFmtId="4" fontId="37" fillId="0" borderId="0" xfId="0" applyNumberFormat="1" applyFont="1" applyAlignment="1" applyProtection="1">
      <protection locked="0"/>
    </xf>
    <xf numFmtId="4" fontId="37" fillId="0" borderId="0" xfId="0" applyNumberFormat="1" applyFont="1" applyAlignment="1" applyProtection="1">
      <alignment horizontal="right"/>
      <protection locked="0"/>
    </xf>
    <xf numFmtId="0" fontId="62" fillId="0" borderId="0" xfId="0" applyFont="1" applyFill="1" applyBorder="1" applyAlignment="1" applyProtection="1">
      <alignment horizontal="center" vertical="center"/>
      <protection locked="0"/>
    </xf>
  </cellXfs>
  <cellStyles count="116">
    <cellStyle name="20% - Accent1 2" xfId="57"/>
    <cellStyle name="20% - Accent2 2" xfId="58"/>
    <cellStyle name="20% - Accent3 2" xfId="59"/>
    <cellStyle name="20% - Accent4 2" xfId="60"/>
    <cellStyle name="20% - Accent5 2" xfId="61"/>
    <cellStyle name="20% - Accent6 2" xfId="62"/>
    <cellStyle name="40% - Accent1 2" xfId="63"/>
    <cellStyle name="40% - Accent2 2" xfId="64"/>
    <cellStyle name="40% - Accent3 2" xfId="65"/>
    <cellStyle name="40% - Accent4 2" xfId="66"/>
    <cellStyle name="40% - Accent5 2" xfId="67"/>
    <cellStyle name="40% - Accent6 2" xfId="68"/>
    <cellStyle name="60% - Accent1 2" xfId="69"/>
    <cellStyle name="60% - Accent2 2" xfId="70"/>
    <cellStyle name="60% - Accent3 2" xfId="71"/>
    <cellStyle name="60% - Accent4 2" xfId="72"/>
    <cellStyle name="60% - Accent5 2" xfId="73"/>
    <cellStyle name="60% - Accent6 2" xfId="74"/>
    <cellStyle name="Accent1 2" xfId="75"/>
    <cellStyle name="Accent2 2" xfId="76"/>
    <cellStyle name="Accent3 2" xfId="77"/>
    <cellStyle name="Accent4 2" xfId="78"/>
    <cellStyle name="Accent5 2" xfId="79"/>
    <cellStyle name="Accent6 2" xfId="80"/>
    <cellStyle name="Bad 2" xfId="81"/>
    <cellStyle name="Calculation 2" xfId="82"/>
    <cellStyle name="Check Cell 2" xfId="83"/>
    <cellStyle name="Comma 2" xfId="6"/>
    <cellStyle name="Comma 2 2" xfId="52"/>
    <cellStyle name="Comma 3" xfId="109"/>
    <cellStyle name="Currency 2" xfId="7"/>
    <cellStyle name="Euro" xfId="8"/>
    <cellStyle name="Euro 2" xfId="9"/>
    <cellStyle name="Excel Built-in Normal" xfId="10"/>
    <cellStyle name="Explanatory Text 2" xfId="84"/>
    <cellStyle name="Good 2" xfId="85"/>
    <cellStyle name="Heading 1 2" xfId="86"/>
    <cellStyle name="Heading 2 2" xfId="87"/>
    <cellStyle name="Heading 3 2" xfId="88"/>
    <cellStyle name="Heading 4 2" xfId="89"/>
    <cellStyle name="Hiperveza 2" xfId="54"/>
    <cellStyle name="Input 2" xfId="90"/>
    <cellStyle name="kolona A" xfId="11"/>
    <cellStyle name="kolona A 2" xfId="12"/>
    <cellStyle name="kolona B" xfId="13"/>
    <cellStyle name="kolona B 2" xfId="14"/>
    <cellStyle name="kolona C" xfId="15"/>
    <cellStyle name="kolona C 2" xfId="16"/>
    <cellStyle name="kolona D" xfId="17"/>
    <cellStyle name="kolona D 2" xfId="18"/>
    <cellStyle name="kolona E" xfId="19"/>
    <cellStyle name="kolona E 2" xfId="20"/>
    <cellStyle name="kolona F" xfId="21"/>
    <cellStyle name="kolona F 2" xfId="22"/>
    <cellStyle name="kolona G" xfId="23"/>
    <cellStyle name="kolona G 2" xfId="24"/>
    <cellStyle name="kolona H" xfId="25"/>
    <cellStyle name="kolona H 2" xfId="26"/>
    <cellStyle name="Linked Cell 2" xfId="91"/>
    <cellStyle name="Navadno_Varnost ICIT" xfId="27"/>
    <cellStyle name="Neutral 2" xfId="92"/>
    <cellStyle name="Normal 10" xfId="101"/>
    <cellStyle name="Normal 13 3" xfId="105"/>
    <cellStyle name="Normal 19 2" xfId="104"/>
    <cellStyle name="Normal 19 2 2" xfId="115"/>
    <cellStyle name="Normal 2" xfId="1"/>
    <cellStyle name="Normal 2 2" xfId="28"/>
    <cellStyle name="Normal 2 5" xfId="113"/>
    <cellStyle name="Normal 21" xfId="108"/>
    <cellStyle name="Normal 21 14" xfId="110"/>
    <cellStyle name="Normal 22" xfId="111"/>
    <cellStyle name="Normal 3" xfId="4"/>
    <cellStyle name="Normal 3 18" xfId="93"/>
    <cellStyle name="Normal 3 2" xfId="2"/>
    <cellStyle name="Normal 4" xfId="3"/>
    <cellStyle name="Normal 4 2" xfId="107"/>
    <cellStyle name="Normal 5" xfId="29"/>
    <cellStyle name="Normal 57 4" xfId="103"/>
    <cellStyle name="Normal 6" xfId="56"/>
    <cellStyle name="Normal 65" xfId="106"/>
    <cellStyle name="Normal 7" xfId="102"/>
    <cellStyle name="Normal 8" xfId="30"/>
    <cellStyle name="Normal 9" xfId="112"/>
    <cellStyle name="Normale_Foglio1" xfId="31"/>
    <cellStyle name="Normalno" xfId="0" builtinId="0"/>
    <cellStyle name="Normalno 11" xfId="114"/>
    <cellStyle name="Normalno 2" xfId="32"/>
    <cellStyle name="Normalno 2 2" xfId="33"/>
    <cellStyle name="Normalno 2 3" xfId="53"/>
    <cellStyle name="Normalno 3" xfId="34"/>
    <cellStyle name="Normalno 4" xfId="35"/>
    <cellStyle name="Note 2" xfId="94"/>
    <cellStyle name="Obično 15" xfId="36"/>
    <cellStyle name="Obično 16" xfId="37"/>
    <cellStyle name="Obično 16 2" xfId="38"/>
    <cellStyle name="Obično 17" xfId="39"/>
    <cellStyle name="Obično 2" xfId="40"/>
    <cellStyle name="Obično 3" xfId="5"/>
    <cellStyle name="Obično 4" xfId="41"/>
    <cellStyle name="Obično 5" xfId="42"/>
    <cellStyle name="Obično 6" xfId="43"/>
    <cellStyle name="Obično_A 3 - 4" xfId="95"/>
    <cellStyle name="Output 2" xfId="96"/>
    <cellStyle name="Percent 2" xfId="97"/>
    <cellStyle name="Standard_5_VODA I KANALIZACIJA_skola" xfId="44"/>
    <cellStyle name="Stil 1" xfId="45"/>
    <cellStyle name="Style 1" xfId="46"/>
    <cellStyle name="Title 2" xfId="98"/>
    <cellStyle name="Total 2" xfId="99"/>
    <cellStyle name="Valuta 2" xfId="55"/>
    <cellStyle name="Warning Text 2" xfId="100"/>
    <cellStyle name="Zarez 10 2" xfId="47"/>
    <cellStyle name="Zarez 2" xfId="48"/>
    <cellStyle name="Zarez 25" xfId="49"/>
    <cellStyle name="Zarez 3" xfId="51"/>
    <cellStyle name="Zarez 7" xfId="50"/>
  </cellStyles>
  <dxfs count="2">
    <dxf>
      <font>
        <condense val="0"/>
        <extend val="0"/>
        <color auto="1"/>
      </font>
    </dxf>
    <dxf>
      <font>
        <condense val="0"/>
        <extend val="0"/>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ngrad\skole%20-%20Odjel%20za%20prosvjetu\Skole%205%20faza\S&#352;%20Vladimir%20Gortab%20Buje\Troskovnici\Elektro%20Gospodars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s>
    <sheetDataSet>
      <sheetData sheetId="0"/>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48"/>
  <sheetViews>
    <sheetView zoomScaleNormal="100" zoomScaleSheetLayoutView="150" zoomScalePageLayoutView="150" workbookViewId="0">
      <selection activeCell="A25" sqref="A25:D26"/>
    </sheetView>
  </sheetViews>
  <sheetFormatPr defaultRowHeight="15"/>
  <cols>
    <col min="1" max="1" width="54" style="88" customWidth="1"/>
    <col min="2" max="2" width="9.7109375" style="80" customWidth="1"/>
    <col min="3" max="3" width="3.85546875" style="81" customWidth="1"/>
    <col min="4" max="4" width="12.28515625" style="82" customWidth="1"/>
    <col min="5" max="5" width="14.42578125" style="83" customWidth="1"/>
    <col min="6" max="6" width="9.140625" style="84"/>
    <col min="7" max="8" width="9.28515625" style="85" bestFit="1" customWidth="1"/>
    <col min="9" max="255" width="9.140625" style="85"/>
    <col min="256" max="256" width="3.5703125" style="85" customWidth="1"/>
    <col min="257" max="257" width="50.85546875" style="85" customWidth="1"/>
    <col min="258" max="258" width="9.7109375" style="85" customWidth="1"/>
    <col min="259" max="259" width="3.85546875" style="85" customWidth="1"/>
    <col min="260" max="260" width="12.28515625" style="85" customWidth="1"/>
    <col min="261" max="261" width="14.42578125" style="85" customWidth="1"/>
    <col min="262" max="262" width="9.140625" style="85"/>
    <col min="263" max="264" width="9.28515625" style="85" bestFit="1" customWidth="1"/>
    <col min="265" max="511" width="9.140625" style="85"/>
    <col min="512" max="512" width="3.5703125" style="85" customWidth="1"/>
    <col min="513" max="513" width="50.85546875" style="85" customWidth="1"/>
    <col min="514" max="514" width="9.7109375" style="85" customWidth="1"/>
    <col min="515" max="515" width="3.85546875" style="85" customWidth="1"/>
    <col min="516" max="516" width="12.28515625" style="85" customWidth="1"/>
    <col min="517" max="517" width="14.42578125" style="85" customWidth="1"/>
    <col min="518" max="518" width="9.140625" style="85"/>
    <col min="519" max="520" width="9.28515625" style="85" bestFit="1" customWidth="1"/>
    <col min="521" max="767" width="9.140625" style="85"/>
    <col min="768" max="768" width="3.5703125" style="85" customWidth="1"/>
    <col min="769" max="769" width="50.85546875" style="85" customWidth="1"/>
    <col min="770" max="770" width="9.7109375" style="85" customWidth="1"/>
    <col min="771" max="771" width="3.85546875" style="85" customWidth="1"/>
    <col min="772" max="772" width="12.28515625" style="85" customWidth="1"/>
    <col min="773" max="773" width="14.42578125" style="85" customWidth="1"/>
    <col min="774" max="774" width="9.140625" style="85"/>
    <col min="775" max="776" width="9.28515625" style="85" bestFit="1" customWidth="1"/>
    <col min="777" max="1023" width="9.140625" style="85"/>
    <col min="1024" max="1024" width="3.5703125" style="85" customWidth="1"/>
    <col min="1025" max="1025" width="50.85546875" style="85" customWidth="1"/>
    <col min="1026" max="1026" width="9.7109375" style="85" customWidth="1"/>
    <col min="1027" max="1027" width="3.85546875" style="85" customWidth="1"/>
    <col min="1028" max="1028" width="12.28515625" style="85" customWidth="1"/>
    <col min="1029" max="1029" width="14.42578125" style="85" customWidth="1"/>
    <col min="1030" max="1030" width="9.140625" style="85"/>
    <col min="1031" max="1032" width="9.28515625" style="85" bestFit="1" customWidth="1"/>
    <col min="1033" max="1279" width="9.140625" style="85"/>
    <col min="1280" max="1280" width="3.5703125" style="85" customWidth="1"/>
    <col min="1281" max="1281" width="50.85546875" style="85" customWidth="1"/>
    <col min="1282" max="1282" width="9.7109375" style="85" customWidth="1"/>
    <col min="1283" max="1283" width="3.85546875" style="85" customWidth="1"/>
    <col min="1284" max="1284" width="12.28515625" style="85" customWidth="1"/>
    <col min="1285" max="1285" width="14.42578125" style="85" customWidth="1"/>
    <col min="1286" max="1286" width="9.140625" style="85"/>
    <col min="1287" max="1288" width="9.28515625" style="85" bestFit="1" customWidth="1"/>
    <col min="1289" max="1535" width="9.140625" style="85"/>
    <col min="1536" max="1536" width="3.5703125" style="85" customWidth="1"/>
    <col min="1537" max="1537" width="50.85546875" style="85" customWidth="1"/>
    <col min="1538" max="1538" width="9.7109375" style="85" customWidth="1"/>
    <col min="1539" max="1539" width="3.85546875" style="85" customWidth="1"/>
    <col min="1540" max="1540" width="12.28515625" style="85" customWidth="1"/>
    <col min="1541" max="1541" width="14.42578125" style="85" customWidth="1"/>
    <col min="1542" max="1542" width="9.140625" style="85"/>
    <col min="1543" max="1544" width="9.28515625" style="85" bestFit="1" customWidth="1"/>
    <col min="1545" max="1791" width="9.140625" style="85"/>
    <col min="1792" max="1792" width="3.5703125" style="85" customWidth="1"/>
    <col min="1793" max="1793" width="50.85546875" style="85" customWidth="1"/>
    <col min="1794" max="1794" width="9.7109375" style="85" customWidth="1"/>
    <col min="1795" max="1795" width="3.85546875" style="85" customWidth="1"/>
    <col min="1796" max="1796" width="12.28515625" style="85" customWidth="1"/>
    <col min="1797" max="1797" width="14.42578125" style="85" customWidth="1"/>
    <col min="1798" max="1798" width="9.140625" style="85"/>
    <col min="1799" max="1800" width="9.28515625" style="85" bestFit="1" customWidth="1"/>
    <col min="1801" max="2047" width="9.140625" style="85"/>
    <col min="2048" max="2048" width="3.5703125" style="85" customWidth="1"/>
    <col min="2049" max="2049" width="50.85546875" style="85" customWidth="1"/>
    <col min="2050" max="2050" width="9.7109375" style="85" customWidth="1"/>
    <col min="2051" max="2051" width="3.85546875" style="85" customWidth="1"/>
    <col min="2052" max="2052" width="12.28515625" style="85" customWidth="1"/>
    <col min="2053" max="2053" width="14.42578125" style="85" customWidth="1"/>
    <col min="2054" max="2054" width="9.140625" style="85"/>
    <col min="2055" max="2056" width="9.28515625" style="85" bestFit="1" customWidth="1"/>
    <col min="2057" max="2303" width="9.140625" style="85"/>
    <col min="2304" max="2304" width="3.5703125" style="85" customWidth="1"/>
    <col min="2305" max="2305" width="50.85546875" style="85" customWidth="1"/>
    <col min="2306" max="2306" width="9.7109375" style="85" customWidth="1"/>
    <col min="2307" max="2307" width="3.85546875" style="85" customWidth="1"/>
    <col min="2308" max="2308" width="12.28515625" style="85" customWidth="1"/>
    <col min="2309" max="2309" width="14.42578125" style="85" customWidth="1"/>
    <col min="2310" max="2310" width="9.140625" style="85"/>
    <col min="2311" max="2312" width="9.28515625" style="85" bestFit="1" customWidth="1"/>
    <col min="2313" max="2559" width="9.140625" style="85"/>
    <col min="2560" max="2560" width="3.5703125" style="85" customWidth="1"/>
    <col min="2561" max="2561" width="50.85546875" style="85" customWidth="1"/>
    <col min="2562" max="2562" width="9.7109375" style="85" customWidth="1"/>
    <col min="2563" max="2563" width="3.85546875" style="85" customWidth="1"/>
    <col min="2564" max="2564" width="12.28515625" style="85" customWidth="1"/>
    <col min="2565" max="2565" width="14.42578125" style="85" customWidth="1"/>
    <col min="2566" max="2566" width="9.140625" style="85"/>
    <col min="2567" max="2568" width="9.28515625" style="85" bestFit="1" customWidth="1"/>
    <col min="2569" max="2815" width="9.140625" style="85"/>
    <col min="2816" max="2816" width="3.5703125" style="85" customWidth="1"/>
    <col min="2817" max="2817" width="50.85546875" style="85" customWidth="1"/>
    <col min="2818" max="2818" width="9.7109375" style="85" customWidth="1"/>
    <col min="2819" max="2819" width="3.85546875" style="85" customWidth="1"/>
    <col min="2820" max="2820" width="12.28515625" style="85" customWidth="1"/>
    <col min="2821" max="2821" width="14.42578125" style="85" customWidth="1"/>
    <col min="2822" max="2822" width="9.140625" style="85"/>
    <col min="2823" max="2824" width="9.28515625" style="85" bestFit="1" customWidth="1"/>
    <col min="2825" max="3071" width="9.140625" style="85"/>
    <col min="3072" max="3072" width="3.5703125" style="85" customWidth="1"/>
    <col min="3073" max="3073" width="50.85546875" style="85" customWidth="1"/>
    <col min="3074" max="3074" width="9.7109375" style="85" customWidth="1"/>
    <col min="3075" max="3075" width="3.85546875" style="85" customWidth="1"/>
    <col min="3076" max="3076" width="12.28515625" style="85" customWidth="1"/>
    <col min="3077" max="3077" width="14.42578125" style="85" customWidth="1"/>
    <col min="3078" max="3078" width="9.140625" style="85"/>
    <col min="3079" max="3080" width="9.28515625" style="85" bestFit="1" customWidth="1"/>
    <col min="3081" max="3327" width="9.140625" style="85"/>
    <col min="3328" max="3328" width="3.5703125" style="85" customWidth="1"/>
    <col min="3329" max="3329" width="50.85546875" style="85" customWidth="1"/>
    <col min="3330" max="3330" width="9.7109375" style="85" customWidth="1"/>
    <col min="3331" max="3331" width="3.85546875" style="85" customWidth="1"/>
    <col min="3332" max="3332" width="12.28515625" style="85" customWidth="1"/>
    <col min="3333" max="3333" width="14.42578125" style="85" customWidth="1"/>
    <col min="3334" max="3334" width="9.140625" style="85"/>
    <col min="3335" max="3336" width="9.28515625" style="85" bestFit="1" customWidth="1"/>
    <col min="3337" max="3583" width="9.140625" style="85"/>
    <col min="3584" max="3584" width="3.5703125" style="85" customWidth="1"/>
    <col min="3585" max="3585" width="50.85546875" style="85" customWidth="1"/>
    <col min="3586" max="3586" width="9.7109375" style="85" customWidth="1"/>
    <col min="3587" max="3587" width="3.85546875" style="85" customWidth="1"/>
    <col min="3588" max="3588" width="12.28515625" style="85" customWidth="1"/>
    <col min="3589" max="3589" width="14.42578125" style="85" customWidth="1"/>
    <col min="3590" max="3590" width="9.140625" style="85"/>
    <col min="3591" max="3592" width="9.28515625" style="85" bestFit="1" customWidth="1"/>
    <col min="3593" max="3839" width="9.140625" style="85"/>
    <col min="3840" max="3840" width="3.5703125" style="85" customWidth="1"/>
    <col min="3841" max="3841" width="50.85546875" style="85" customWidth="1"/>
    <col min="3842" max="3842" width="9.7109375" style="85" customWidth="1"/>
    <col min="3843" max="3843" width="3.85546875" style="85" customWidth="1"/>
    <col min="3844" max="3844" width="12.28515625" style="85" customWidth="1"/>
    <col min="3845" max="3845" width="14.42578125" style="85" customWidth="1"/>
    <col min="3846" max="3846" width="9.140625" style="85"/>
    <col min="3847" max="3848" width="9.28515625" style="85" bestFit="1" customWidth="1"/>
    <col min="3849" max="4095" width="9.140625" style="85"/>
    <col min="4096" max="4096" width="3.5703125" style="85" customWidth="1"/>
    <col min="4097" max="4097" width="50.85546875" style="85" customWidth="1"/>
    <col min="4098" max="4098" width="9.7109375" style="85" customWidth="1"/>
    <col min="4099" max="4099" width="3.85546875" style="85" customWidth="1"/>
    <col min="4100" max="4100" width="12.28515625" style="85" customWidth="1"/>
    <col min="4101" max="4101" width="14.42578125" style="85" customWidth="1"/>
    <col min="4102" max="4102" width="9.140625" style="85"/>
    <col min="4103" max="4104" width="9.28515625" style="85" bestFit="1" customWidth="1"/>
    <col min="4105" max="4351" width="9.140625" style="85"/>
    <col min="4352" max="4352" width="3.5703125" style="85" customWidth="1"/>
    <col min="4353" max="4353" width="50.85546875" style="85" customWidth="1"/>
    <col min="4354" max="4354" width="9.7109375" style="85" customWidth="1"/>
    <col min="4355" max="4355" width="3.85546875" style="85" customWidth="1"/>
    <col min="4356" max="4356" width="12.28515625" style="85" customWidth="1"/>
    <col min="4357" max="4357" width="14.42578125" style="85" customWidth="1"/>
    <col min="4358" max="4358" width="9.140625" style="85"/>
    <col min="4359" max="4360" width="9.28515625" style="85" bestFit="1" customWidth="1"/>
    <col min="4361" max="4607" width="9.140625" style="85"/>
    <col min="4608" max="4608" width="3.5703125" style="85" customWidth="1"/>
    <col min="4609" max="4609" width="50.85546875" style="85" customWidth="1"/>
    <col min="4610" max="4610" width="9.7109375" style="85" customWidth="1"/>
    <col min="4611" max="4611" width="3.85546875" style="85" customWidth="1"/>
    <col min="4612" max="4612" width="12.28515625" style="85" customWidth="1"/>
    <col min="4613" max="4613" width="14.42578125" style="85" customWidth="1"/>
    <col min="4614" max="4614" width="9.140625" style="85"/>
    <col min="4615" max="4616" width="9.28515625" style="85" bestFit="1" customWidth="1"/>
    <col min="4617" max="4863" width="9.140625" style="85"/>
    <col min="4864" max="4864" width="3.5703125" style="85" customWidth="1"/>
    <col min="4865" max="4865" width="50.85546875" style="85" customWidth="1"/>
    <col min="4866" max="4866" width="9.7109375" style="85" customWidth="1"/>
    <col min="4867" max="4867" width="3.85546875" style="85" customWidth="1"/>
    <col min="4868" max="4868" width="12.28515625" style="85" customWidth="1"/>
    <col min="4869" max="4869" width="14.42578125" style="85" customWidth="1"/>
    <col min="4870" max="4870" width="9.140625" style="85"/>
    <col min="4871" max="4872" width="9.28515625" style="85" bestFit="1" customWidth="1"/>
    <col min="4873" max="5119" width="9.140625" style="85"/>
    <col min="5120" max="5120" width="3.5703125" style="85" customWidth="1"/>
    <col min="5121" max="5121" width="50.85546875" style="85" customWidth="1"/>
    <col min="5122" max="5122" width="9.7109375" style="85" customWidth="1"/>
    <col min="5123" max="5123" width="3.85546875" style="85" customWidth="1"/>
    <col min="5124" max="5124" width="12.28515625" style="85" customWidth="1"/>
    <col min="5125" max="5125" width="14.42578125" style="85" customWidth="1"/>
    <col min="5126" max="5126" width="9.140625" style="85"/>
    <col min="5127" max="5128" width="9.28515625" style="85" bestFit="1" customWidth="1"/>
    <col min="5129" max="5375" width="9.140625" style="85"/>
    <col min="5376" max="5376" width="3.5703125" style="85" customWidth="1"/>
    <col min="5377" max="5377" width="50.85546875" style="85" customWidth="1"/>
    <col min="5378" max="5378" width="9.7109375" style="85" customWidth="1"/>
    <col min="5379" max="5379" width="3.85546875" style="85" customWidth="1"/>
    <col min="5380" max="5380" width="12.28515625" style="85" customWidth="1"/>
    <col min="5381" max="5381" width="14.42578125" style="85" customWidth="1"/>
    <col min="5382" max="5382" width="9.140625" style="85"/>
    <col min="5383" max="5384" width="9.28515625" style="85" bestFit="1" customWidth="1"/>
    <col min="5385" max="5631" width="9.140625" style="85"/>
    <col min="5632" max="5632" width="3.5703125" style="85" customWidth="1"/>
    <col min="5633" max="5633" width="50.85546875" style="85" customWidth="1"/>
    <col min="5634" max="5634" width="9.7109375" style="85" customWidth="1"/>
    <col min="5635" max="5635" width="3.85546875" style="85" customWidth="1"/>
    <col min="5636" max="5636" width="12.28515625" style="85" customWidth="1"/>
    <col min="5637" max="5637" width="14.42578125" style="85" customWidth="1"/>
    <col min="5638" max="5638" width="9.140625" style="85"/>
    <col min="5639" max="5640" width="9.28515625" style="85" bestFit="1" customWidth="1"/>
    <col min="5641" max="5887" width="9.140625" style="85"/>
    <col min="5888" max="5888" width="3.5703125" style="85" customWidth="1"/>
    <col min="5889" max="5889" width="50.85546875" style="85" customWidth="1"/>
    <col min="5890" max="5890" width="9.7109375" style="85" customWidth="1"/>
    <col min="5891" max="5891" width="3.85546875" style="85" customWidth="1"/>
    <col min="5892" max="5892" width="12.28515625" style="85" customWidth="1"/>
    <col min="5893" max="5893" width="14.42578125" style="85" customWidth="1"/>
    <col min="5894" max="5894" width="9.140625" style="85"/>
    <col min="5895" max="5896" width="9.28515625" style="85" bestFit="1" customWidth="1"/>
    <col min="5897" max="6143" width="9.140625" style="85"/>
    <col min="6144" max="6144" width="3.5703125" style="85" customWidth="1"/>
    <col min="6145" max="6145" width="50.85546875" style="85" customWidth="1"/>
    <col min="6146" max="6146" width="9.7109375" style="85" customWidth="1"/>
    <col min="6147" max="6147" width="3.85546875" style="85" customWidth="1"/>
    <col min="6148" max="6148" width="12.28515625" style="85" customWidth="1"/>
    <col min="6149" max="6149" width="14.42578125" style="85" customWidth="1"/>
    <col min="6150" max="6150" width="9.140625" style="85"/>
    <col min="6151" max="6152" width="9.28515625" style="85" bestFit="1" customWidth="1"/>
    <col min="6153" max="6399" width="9.140625" style="85"/>
    <col min="6400" max="6400" width="3.5703125" style="85" customWidth="1"/>
    <col min="6401" max="6401" width="50.85546875" style="85" customWidth="1"/>
    <col min="6402" max="6402" width="9.7109375" style="85" customWidth="1"/>
    <col min="6403" max="6403" width="3.85546875" style="85" customWidth="1"/>
    <col min="6404" max="6404" width="12.28515625" style="85" customWidth="1"/>
    <col min="6405" max="6405" width="14.42578125" style="85" customWidth="1"/>
    <col min="6406" max="6406" width="9.140625" style="85"/>
    <col min="6407" max="6408" width="9.28515625" style="85" bestFit="1" customWidth="1"/>
    <col min="6409" max="6655" width="9.140625" style="85"/>
    <col min="6656" max="6656" width="3.5703125" style="85" customWidth="1"/>
    <col min="6657" max="6657" width="50.85546875" style="85" customWidth="1"/>
    <col min="6658" max="6658" width="9.7109375" style="85" customWidth="1"/>
    <col min="6659" max="6659" width="3.85546875" style="85" customWidth="1"/>
    <col min="6660" max="6660" width="12.28515625" style="85" customWidth="1"/>
    <col min="6661" max="6661" width="14.42578125" style="85" customWidth="1"/>
    <col min="6662" max="6662" width="9.140625" style="85"/>
    <col min="6663" max="6664" width="9.28515625" style="85" bestFit="1" customWidth="1"/>
    <col min="6665" max="6911" width="9.140625" style="85"/>
    <col min="6912" max="6912" width="3.5703125" style="85" customWidth="1"/>
    <col min="6913" max="6913" width="50.85546875" style="85" customWidth="1"/>
    <col min="6914" max="6914" width="9.7109375" style="85" customWidth="1"/>
    <col min="6915" max="6915" width="3.85546875" style="85" customWidth="1"/>
    <col min="6916" max="6916" width="12.28515625" style="85" customWidth="1"/>
    <col min="6917" max="6917" width="14.42578125" style="85" customWidth="1"/>
    <col min="6918" max="6918" width="9.140625" style="85"/>
    <col min="6919" max="6920" width="9.28515625" style="85" bestFit="1" customWidth="1"/>
    <col min="6921" max="7167" width="9.140625" style="85"/>
    <col min="7168" max="7168" width="3.5703125" style="85" customWidth="1"/>
    <col min="7169" max="7169" width="50.85546875" style="85" customWidth="1"/>
    <col min="7170" max="7170" width="9.7109375" style="85" customWidth="1"/>
    <col min="7171" max="7171" width="3.85546875" style="85" customWidth="1"/>
    <col min="7172" max="7172" width="12.28515625" style="85" customWidth="1"/>
    <col min="7173" max="7173" width="14.42578125" style="85" customWidth="1"/>
    <col min="7174" max="7174" width="9.140625" style="85"/>
    <col min="7175" max="7176" width="9.28515625" style="85" bestFit="1" customWidth="1"/>
    <col min="7177" max="7423" width="9.140625" style="85"/>
    <col min="7424" max="7424" width="3.5703125" style="85" customWidth="1"/>
    <col min="7425" max="7425" width="50.85546875" style="85" customWidth="1"/>
    <col min="7426" max="7426" width="9.7109375" style="85" customWidth="1"/>
    <col min="7427" max="7427" width="3.85546875" style="85" customWidth="1"/>
    <col min="7428" max="7428" width="12.28515625" style="85" customWidth="1"/>
    <col min="7429" max="7429" width="14.42578125" style="85" customWidth="1"/>
    <col min="7430" max="7430" width="9.140625" style="85"/>
    <col min="7431" max="7432" width="9.28515625" style="85" bestFit="1" customWidth="1"/>
    <col min="7433" max="7679" width="9.140625" style="85"/>
    <col min="7680" max="7680" width="3.5703125" style="85" customWidth="1"/>
    <col min="7681" max="7681" width="50.85546875" style="85" customWidth="1"/>
    <col min="7682" max="7682" width="9.7109375" style="85" customWidth="1"/>
    <col min="7683" max="7683" width="3.85546875" style="85" customWidth="1"/>
    <col min="7684" max="7684" width="12.28515625" style="85" customWidth="1"/>
    <col min="7685" max="7685" width="14.42578125" style="85" customWidth="1"/>
    <col min="7686" max="7686" width="9.140625" style="85"/>
    <col min="7687" max="7688" width="9.28515625" style="85" bestFit="1" customWidth="1"/>
    <col min="7689" max="7935" width="9.140625" style="85"/>
    <col min="7936" max="7936" width="3.5703125" style="85" customWidth="1"/>
    <col min="7937" max="7937" width="50.85546875" style="85" customWidth="1"/>
    <col min="7938" max="7938" width="9.7109375" style="85" customWidth="1"/>
    <col min="7939" max="7939" width="3.85546875" style="85" customWidth="1"/>
    <col min="7940" max="7940" width="12.28515625" style="85" customWidth="1"/>
    <col min="7941" max="7941" width="14.42578125" style="85" customWidth="1"/>
    <col min="7942" max="7942" width="9.140625" style="85"/>
    <col min="7943" max="7944" width="9.28515625" style="85" bestFit="1" customWidth="1"/>
    <col min="7945" max="8191" width="9.140625" style="85"/>
    <col min="8192" max="8192" width="3.5703125" style="85" customWidth="1"/>
    <col min="8193" max="8193" width="50.85546875" style="85" customWidth="1"/>
    <col min="8194" max="8194" width="9.7109375" style="85" customWidth="1"/>
    <col min="8195" max="8195" width="3.85546875" style="85" customWidth="1"/>
    <col min="8196" max="8196" width="12.28515625" style="85" customWidth="1"/>
    <col min="8197" max="8197" width="14.42578125" style="85" customWidth="1"/>
    <col min="8198" max="8198" width="9.140625" style="85"/>
    <col min="8199" max="8200" width="9.28515625" style="85" bestFit="1" customWidth="1"/>
    <col min="8201" max="8447" width="9.140625" style="85"/>
    <col min="8448" max="8448" width="3.5703125" style="85" customWidth="1"/>
    <col min="8449" max="8449" width="50.85546875" style="85" customWidth="1"/>
    <col min="8450" max="8450" width="9.7109375" style="85" customWidth="1"/>
    <col min="8451" max="8451" width="3.85546875" style="85" customWidth="1"/>
    <col min="8452" max="8452" width="12.28515625" style="85" customWidth="1"/>
    <col min="8453" max="8453" width="14.42578125" style="85" customWidth="1"/>
    <col min="8454" max="8454" width="9.140625" style="85"/>
    <col min="8455" max="8456" width="9.28515625" style="85" bestFit="1" customWidth="1"/>
    <col min="8457" max="8703" width="9.140625" style="85"/>
    <col min="8704" max="8704" width="3.5703125" style="85" customWidth="1"/>
    <col min="8705" max="8705" width="50.85546875" style="85" customWidth="1"/>
    <col min="8706" max="8706" width="9.7109375" style="85" customWidth="1"/>
    <col min="8707" max="8707" width="3.85546875" style="85" customWidth="1"/>
    <col min="8708" max="8708" width="12.28515625" style="85" customWidth="1"/>
    <col min="8709" max="8709" width="14.42578125" style="85" customWidth="1"/>
    <col min="8710" max="8710" width="9.140625" style="85"/>
    <col min="8711" max="8712" width="9.28515625" style="85" bestFit="1" customWidth="1"/>
    <col min="8713" max="8959" width="9.140625" style="85"/>
    <col min="8960" max="8960" width="3.5703125" style="85" customWidth="1"/>
    <col min="8961" max="8961" width="50.85546875" style="85" customWidth="1"/>
    <col min="8962" max="8962" width="9.7109375" style="85" customWidth="1"/>
    <col min="8963" max="8963" width="3.85546875" style="85" customWidth="1"/>
    <col min="8964" max="8964" width="12.28515625" style="85" customWidth="1"/>
    <col min="8965" max="8965" width="14.42578125" style="85" customWidth="1"/>
    <col min="8966" max="8966" width="9.140625" style="85"/>
    <col min="8967" max="8968" width="9.28515625" style="85" bestFit="1" customWidth="1"/>
    <col min="8969" max="9215" width="9.140625" style="85"/>
    <col min="9216" max="9216" width="3.5703125" style="85" customWidth="1"/>
    <col min="9217" max="9217" width="50.85546875" style="85" customWidth="1"/>
    <col min="9218" max="9218" width="9.7109375" style="85" customWidth="1"/>
    <col min="9219" max="9219" width="3.85546875" style="85" customWidth="1"/>
    <col min="9220" max="9220" width="12.28515625" style="85" customWidth="1"/>
    <col min="9221" max="9221" width="14.42578125" style="85" customWidth="1"/>
    <col min="9222" max="9222" width="9.140625" style="85"/>
    <col min="9223" max="9224" width="9.28515625" style="85" bestFit="1" customWidth="1"/>
    <col min="9225" max="9471" width="9.140625" style="85"/>
    <col min="9472" max="9472" width="3.5703125" style="85" customWidth="1"/>
    <col min="9473" max="9473" width="50.85546875" style="85" customWidth="1"/>
    <col min="9474" max="9474" width="9.7109375" style="85" customWidth="1"/>
    <col min="9475" max="9475" width="3.85546875" style="85" customWidth="1"/>
    <col min="9476" max="9476" width="12.28515625" style="85" customWidth="1"/>
    <col min="9477" max="9477" width="14.42578125" style="85" customWidth="1"/>
    <col min="9478" max="9478" width="9.140625" style="85"/>
    <col min="9479" max="9480" width="9.28515625" style="85" bestFit="1" customWidth="1"/>
    <col min="9481" max="9727" width="9.140625" style="85"/>
    <col min="9728" max="9728" width="3.5703125" style="85" customWidth="1"/>
    <col min="9729" max="9729" width="50.85546875" style="85" customWidth="1"/>
    <col min="9730" max="9730" width="9.7109375" style="85" customWidth="1"/>
    <col min="9731" max="9731" width="3.85546875" style="85" customWidth="1"/>
    <col min="9732" max="9732" width="12.28515625" style="85" customWidth="1"/>
    <col min="9733" max="9733" width="14.42578125" style="85" customWidth="1"/>
    <col min="9734" max="9734" width="9.140625" style="85"/>
    <col min="9735" max="9736" width="9.28515625" style="85" bestFit="1" customWidth="1"/>
    <col min="9737" max="9983" width="9.140625" style="85"/>
    <col min="9984" max="9984" width="3.5703125" style="85" customWidth="1"/>
    <col min="9985" max="9985" width="50.85546875" style="85" customWidth="1"/>
    <col min="9986" max="9986" width="9.7109375" style="85" customWidth="1"/>
    <col min="9987" max="9987" width="3.85546875" style="85" customWidth="1"/>
    <col min="9988" max="9988" width="12.28515625" style="85" customWidth="1"/>
    <col min="9989" max="9989" width="14.42578125" style="85" customWidth="1"/>
    <col min="9990" max="9990" width="9.140625" style="85"/>
    <col min="9991" max="9992" width="9.28515625" style="85" bestFit="1" customWidth="1"/>
    <col min="9993" max="10239" width="9.140625" style="85"/>
    <col min="10240" max="10240" width="3.5703125" style="85" customWidth="1"/>
    <col min="10241" max="10241" width="50.85546875" style="85" customWidth="1"/>
    <col min="10242" max="10242" width="9.7109375" style="85" customWidth="1"/>
    <col min="10243" max="10243" width="3.85546875" style="85" customWidth="1"/>
    <col min="10244" max="10244" width="12.28515625" style="85" customWidth="1"/>
    <col min="10245" max="10245" width="14.42578125" style="85" customWidth="1"/>
    <col min="10246" max="10246" width="9.140625" style="85"/>
    <col min="10247" max="10248" width="9.28515625" style="85" bestFit="1" customWidth="1"/>
    <col min="10249" max="10495" width="9.140625" style="85"/>
    <col min="10496" max="10496" width="3.5703125" style="85" customWidth="1"/>
    <col min="10497" max="10497" width="50.85546875" style="85" customWidth="1"/>
    <col min="10498" max="10498" width="9.7109375" style="85" customWidth="1"/>
    <col min="10499" max="10499" width="3.85546875" style="85" customWidth="1"/>
    <col min="10500" max="10500" width="12.28515625" style="85" customWidth="1"/>
    <col min="10501" max="10501" width="14.42578125" style="85" customWidth="1"/>
    <col min="10502" max="10502" width="9.140625" style="85"/>
    <col min="10503" max="10504" width="9.28515625" style="85" bestFit="1" customWidth="1"/>
    <col min="10505" max="10751" width="9.140625" style="85"/>
    <col min="10752" max="10752" width="3.5703125" style="85" customWidth="1"/>
    <col min="10753" max="10753" width="50.85546875" style="85" customWidth="1"/>
    <col min="10754" max="10754" width="9.7109375" style="85" customWidth="1"/>
    <col min="10755" max="10755" width="3.85546875" style="85" customWidth="1"/>
    <col min="10756" max="10756" width="12.28515625" style="85" customWidth="1"/>
    <col min="10757" max="10757" width="14.42578125" style="85" customWidth="1"/>
    <col min="10758" max="10758" width="9.140625" style="85"/>
    <col min="10759" max="10760" width="9.28515625" style="85" bestFit="1" customWidth="1"/>
    <col min="10761" max="11007" width="9.140625" style="85"/>
    <col min="11008" max="11008" width="3.5703125" style="85" customWidth="1"/>
    <col min="11009" max="11009" width="50.85546875" style="85" customWidth="1"/>
    <col min="11010" max="11010" width="9.7109375" style="85" customWidth="1"/>
    <col min="11011" max="11011" width="3.85546875" style="85" customWidth="1"/>
    <col min="11012" max="11012" width="12.28515625" style="85" customWidth="1"/>
    <col min="11013" max="11013" width="14.42578125" style="85" customWidth="1"/>
    <col min="11014" max="11014" width="9.140625" style="85"/>
    <col min="11015" max="11016" width="9.28515625" style="85" bestFit="1" customWidth="1"/>
    <col min="11017" max="11263" width="9.140625" style="85"/>
    <col min="11264" max="11264" width="3.5703125" style="85" customWidth="1"/>
    <col min="11265" max="11265" width="50.85546875" style="85" customWidth="1"/>
    <col min="11266" max="11266" width="9.7109375" style="85" customWidth="1"/>
    <col min="11267" max="11267" width="3.85546875" style="85" customWidth="1"/>
    <col min="11268" max="11268" width="12.28515625" style="85" customWidth="1"/>
    <col min="11269" max="11269" width="14.42578125" style="85" customWidth="1"/>
    <col min="11270" max="11270" width="9.140625" style="85"/>
    <col min="11271" max="11272" width="9.28515625" style="85" bestFit="1" customWidth="1"/>
    <col min="11273" max="11519" width="9.140625" style="85"/>
    <col min="11520" max="11520" width="3.5703125" style="85" customWidth="1"/>
    <col min="11521" max="11521" width="50.85546875" style="85" customWidth="1"/>
    <col min="11522" max="11522" width="9.7109375" style="85" customWidth="1"/>
    <col min="11523" max="11523" width="3.85546875" style="85" customWidth="1"/>
    <col min="11524" max="11524" width="12.28515625" style="85" customWidth="1"/>
    <col min="11525" max="11525" width="14.42578125" style="85" customWidth="1"/>
    <col min="11526" max="11526" width="9.140625" style="85"/>
    <col min="11527" max="11528" width="9.28515625" style="85" bestFit="1" customWidth="1"/>
    <col min="11529" max="11775" width="9.140625" style="85"/>
    <col min="11776" max="11776" width="3.5703125" style="85" customWidth="1"/>
    <col min="11777" max="11777" width="50.85546875" style="85" customWidth="1"/>
    <col min="11778" max="11778" width="9.7109375" style="85" customWidth="1"/>
    <col min="11779" max="11779" width="3.85546875" style="85" customWidth="1"/>
    <col min="11780" max="11780" width="12.28515625" style="85" customWidth="1"/>
    <col min="11781" max="11781" width="14.42578125" style="85" customWidth="1"/>
    <col min="11782" max="11782" width="9.140625" style="85"/>
    <col min="11783" max="11784" width="9.28515625" style="85" bestFit="1" customWidth="1"/>
    <col min="11785" max="12031" width="9.140625" style="85"/>
    <col min="12032" max="12032" width="3.5703125" style="85" customWidth="1"/>
    <col min="12033" max="12033" width="50.85546875" style="85" customWidth="1"/>
    <col min="12034" max="12034" width="9.7109375" style="85" customWidth="1"/>
    <col min="12035" max="12035" width="3.85546875" style="85" customWidth="1"/>
    <col min="12036" max="12036" width="12.28515625" style="85" customWidth="1"/>
    <col min="12037" max="12037" width="14.42578125" style="85" customWidth="1"/>
    <col min="12038" max="12038" width="9.140625" style="85"/>
    <col min="12039" max="12040" width="9.28515625" style="85" bestFit="1" customWidth="1"/>
    <col min="12041" max="12287" width="9.140625" style="85"/>
    <col min="12288" max="12288" width="3.5703125" style="85" customWidth="1"/>
    <col min="12289" max="12289" width="50.85546875" style="85" customWidth="1"/>
    <col min="12290" max="12290" width="9.7109375" style="85" customWidth="1"/>
    <col min="12291" max="12291" width="3.85546875" style="85" customWidth="1"/>
    <col min="12292" max="12292" width="12.28515625" style="85" customWidth="1"/>
    <col min="12293" max="12293" width="14.42578125" style="85" customWidth="1"/>
    <col min="12294" max="12294" width="9.140625" style="85"/>
    <col min="12295" max="12296" width="9.28515625" style="85" bestFit="1" customWidth="1"/>
    <col min="12297" max="12543" width="9.140625" style="85"/>
    <col min="12544" max="12544" width="3.5703125" style="85" customWidth="1"/>
    <col min="12545" max="12545" width="50.85546875" style="85" customWidth="1"/>
    <col min="12546" max="12546" width="9.7109375" style="85" customWidth="1"/>
    <col min="12547" max="12547" width="3.85546875" style="85" customWidth="1"/>
    <col min="12548" max="12548" width="12.28515625" style="85" customWidth="1"/>
    <col min="12549" max="12549" width="14.42578125" style="85" customWidth="1"/>
    <col min="12550" max="12550" width="9.140625" style="85"/>
    <col min="12551" max="12552" width="9.28515625" style="85" bestFit="1" customWidth="1"/>
    <col min="12553" max="12799" width="9.140625" style="85"/>
    <col min="12800" max="12800" width="3.5703125" style="85" customWidth="1"/>
    <col min="12801" max="12801" width="50.85546875" style="85" customWidth="1"/>
    <col min="12802" max="12802" width="9.7109375" style="85" customWidth="1"/>
    <col min="12803" max="12803" width="3.85546875" style="85" customWidth="1"/>
    <col min="12804" max="12804" width="12.28515625" style="85" customWidth="1"/>
    <col min="12805" max="12805" width="14.42578125" style="85" customWidth="1"/>
    <col min="12806" max="12806" width="9.140625" style="85"/>
    <col min="12807" max="12808" width="9.28515625" style="85" bestFit="1" customWidth="1"/>
    <col min="12809" max="13055" width="9.140625" style="85"/>
    <col min="13056" max="13056" width="3.5703125" style="85" customWidth="1"/>
    <col min="13057" max="13057" width="50.85546875" style="85" customWidth="1"/>
    <col min="13058" max="13058" width="9.7109375" style="85" customWidth="1"/>
    <col min="13059" max="13059" width="3.85546875" style="85" customWidth="1"/>
    <col min="13060" max="13060" width="12.28515625" style="85" customWidth="1"/>
    <col min="13061" max="13061" width="14.42578125" style="85" customWidth="1"/>
    <col min="13062" max="13062" width="9.140625" style="85"/>
    <col min="13063" max="13064" width="9.28515625" style="85" bestFit="1" customWidth="1"/>
    <col min="13065" max="13311" width="9.140625" style="85"/>
    <col min="13312" max="13312" width="3.5703125" style="85" customWidth="1"/>
    <col min="13313" max="13313" width="50.85546875" style="85" customWidth="1"/>
    <col min="13314" max="13314" width="9.7109375" style="85" customWidth="1"/>
    <col min="13315" max="13315" width="3.85546875" style="85" customWidth="1"/>
    <col min="13316" max="13316" width="12.28515625" style="85" customWidth="1"/>
    <col min="13317" max="13317" width="14.42578125" style="85" customWidth="1"/>
    <col min="13318" max="13318" width="9.140625" style="85"/>
    <col min="13319" max="13320" width="9.28515625" style="85" bestFit="1" customWidth="1"/>
    <col min="13321" max="13567" width="9.140625" style="85"/>
    <col min="13568" max="13568" width="3.5703125" style="85" customWidth="1"/>
    <col min="13569" max="13569" width="50.85546875" style="85" customWidth="1"/>
    <col min="13570" max="13570" width="9.7109375" style="85" customWidth="1"/>
    <col min="13571" max="13571" width="3.85546875" style="85" customWidth="1"/>
    <col min="13572" max="13572" width="12.28515625" style="85" customWidth="1"/>
    <col min="13573" max="13573" width="14.42578125" style="85" customWidth="1"/>
    <col min="13574" max="13574" width="9.140625" style="85"/>
    <col min="13575" max="13576" width="9.28515625" style="85" bestFit="1" customWidth="1"/>
    <col min="13577" max="13823" width="9.140625" style="85"/>
    <col min="13824" max="13824" width="3.5703125" style="85" customWidth="1"/>
    <col min="13825" max="13825" width="50.85546875" style="85" customWidth="1"/>
    <col min="13826" max="13826" width="9.7109375" style="85" customWidth="1"/>
    <col min="13827" max="13827" width="3.85546875" style="85" customWidth="1"/>
    <col min="13828" max="13828" width="12.28515625" style="85" customWidth="1"/>
    <col min="13829" max="13829" width="14.42578125" style="85" customWidth="1"/>
    <col min="13830" max="13830" width="9.140625" style="85"/>
    <col min="13831" max="13832" width="9.28515625" style="85" bestFit="1" customWidth="1"/>
    <col min="13833" max="14079" width="9.140625" style="85"/>
    <col min="14080" max="14080" width="3.5703125" style="85" customWidth="1"/>
    <col min="14081" max="14081" width="50.85546875" style="85" customWidth="1"/>
    <col min="14082" max="14082" width="9.7109375" style="85" customWidth="1"/>
    <col min="14083" max="14083" width="3.85546875" style="85" customWidth="1"/>
    <col min="14084" max="14084" width="12.28515625" style="85" customWidth="1"/>
    <col min="14085" max="14085" width="14.42578125" style="85" customWidth="1"/>
    <col min="14086" max="14086" width="9.140625" style="85"/>
    <col min="14087" max="14088" width="9.28515625" style="85" bestFit="1" customWidth="1"/>
    <col min="14089" max="14335" width="9.140625" style="85"/>
    <col min="14336" max="14336" width="3.5703125" style="85" customWidth="1"/>
    <col min="14337" max="14337" width="50.85546875" style="85" customWidth="1"/>
    <col min="14338" max="14338" width="9.7109375" style="85" customWidth="1"/>
    <col min="14339" max="14339" width="3.85546875" style="85" customWidth="1"/>
    <col min="14340" max="14340" width="12.28515625" style="85" customWidth="1"/>
    <col min="14341" max="14341" width="14.42578125" style="85" customWidth="1"/>
    <col min="14342" max="14342" width="9.140625" style="85"/>
    <col min="14343" max="14344" width="9.28515625" style="85" bestFit="1" customWidth="1"/>
    <col min="14345" max="14591" width="9.140625" style="85"/>
    <col min="14592" max="14592" width="3.5703125" style="85" customWidth="1"/>
    <col min="14593" max="14593" width="50.85546875" style="85" customWidth="1"/>
    <col min="14594" max="14594" width="9.7109375" style="85" customWidth="1"/>
    <col min="14595" max="14595" width="3.85546875" style="85" customWidth="1"/>
    <col min="14596" max="14596" width="12.28515625" style="85" customWidth="1"/>
    <col min="14597" max="14597" width="14.42578125" style="85" customWidth="1"/>
    <col min="14598" max="14598" width="9.140625" style="85"/>
    <col min="14599" max="14600" width="9.28515625" style="85" bestFit="1" customWidth="1"/>
    <col min="14601" max="14847" width="9.140625" style="85"/>
    <col min="14848" max="14848" width="3.5703125" style="85" customWidth="1"/>
    <col min="14849" max="14849" width="50.85546875" style="85" customWidth="1"/>
    <col min="14850" max="14850" width="9.7109375" style="85" customWidth="1"/>
    <col min="14851" max="14851" width="3.85546875" style="85" customWidth="1"/>
    <col min="14852" max="14852" width="12.28515625" style="85" customWidth="1"/>
    <col min="14853" max="14853" width="14.42578125" style="85" customWidth="1"/>
    <col min="14854" max="14854" width="9.140625" style="85"/>
    <col min="14855" max="14856" width="9.28515625" style="85" bestFit="1" customWidth="1"/>
    <col min="14857" max="15103" width="9.140625" style="85"/>
    <col min="15104" max="15104" width="3.5703125" style="85" customWidth="1"/>
    <col min="15105" max="15105" width="50.85546875" style="85" customWidth="1"/>
    <col min="15106" max="15106" width="9.7109375" style="85" customWidth="1"/>
    <col min="15107" max="15107" width="3.85546875" style="85" customWidth="1"/>
    <col min="15108" max="15108" width="12.28515625" style="85" customWidth="1"/>
    <col min="15109" max="15109" width="14.42578125" style="85" customWidth="1"/>
    <col min="15110" max="15110" width="9.140625" style="85"/>
    <col min="15111" max="15112" width="9.28515625" style="85" bestFit="1" customWidth="1"/>
    <col min="15113" max="15359" width="9.140625" style="85"/>
    <col min="15360" max="15360" width="3.5703125" style="85" customWidth="1"/>
    <col min="15361" max="15361" width="50.85546875" style="85" customWidth="1"/>
    <col min="15362" max="15362" width="9.7109375" style="85" customWidth="1"/>
    <col min="15363" max="15363" width="3.85546875" style="85" customWidth="1"/>
    <col min="15364" max="15364" width="12.28515625" style="85" customWidth="1"/>
    <col min="15365" max="15365" width="14.42578125" style="85" customWidth="1"/>
    <col min="15366" max="15366" width="9.140625" style="85"/>
    <col min="15367" max="15368" width="9.28515625" style="85" bestFit="1" customWidth="1"/>
    <col min="15369" max="15615" width="9.140625" style="85"/>
    <col min="15616" max="15616" width="3.5703125" style="85" customWidth="1"/>
    <col min="15617" max="15617" width="50.85546875" style="85" customWidth="1"/>
    <col min="15618" max="15618" width="9.7109375" style="85" customWidth="1"/>
    <col min="15619" max="15619" width="3.85546875" style="85" customWidth="1"/>
    <col min="15620" max="15620" width="12.28515625" style="85" customWidth="1"/>
    <col min="15621" max="15621" width="14.42578125" style="85" customWidth="1"/>
    <col min="15622" max="15622" width="9.140625" style="85"/>
    <col min="15623" max="15624" width="9.28515625" style="85" bestFit="1" customWidth="1"/>
    <col min="15625" max="15871" width="9.140625" style="85"/>
    <col min="15872" max="15872" width="3.5703125" style="85" customWidth="1"/>
    <col min="15873" max="15873" width="50.85546875" style="85" customWidth="1"/>
    <col min="15874" max="15874" width="9.7109375" style="85" customWidth="1"/>
    <col min="15875" max="15875" width="3.85546875" style="85" customWidth="1"/>
    <col min="15876" max="15876" width="12.28515625" style="85" customWidth="1"/>
    <col min="15877" max="15877" width="14.42578125" style="85" customWidth="1"/>
    <col min="15878" max="15878" width="9.140625" style="85"/>
    <col min="15879" max="15880" width="9.28515625" style="85" bestFit="1" customWidth="1"/>
    <col min="15881" max="16127" width="9.140625" style="85"/>
    <col min="16128" max="16128" width="3.5703125" style="85" customWidth="1"/>
    <col min="16129" max="16129" width="50.85546875" style="85" customWidth="1"/>
    <col min="16130" max="16130" width="9.7109375" style="85" customWidth="1"/>
    <col min="16131" max="16131" width="3.85546875" style="85" customWidth="1"/>
    <col min="16132" max="16132" width="12.28515625" style="85" customWidth="1"/>
    <col min="16133" max="16133" width="14.42578125" style="85" customWidth="1"/>
    <col min="16134" max="16134" width="9.140625" style="85"/>
    <col min="16135" max="16136" width="9.28515625" style="85" bestFit="1" customWidth="1"/>
    <col min="16137" max="16384" width="9.140625" style="85"/>
  </cols>
  <sheetData>
    <row r="3" spans="1:19" s="81" customFormat="1">
      <c r="A3" s="79" t="s">
        <v>32</v>
      </c>
      <c r="B3" s="80"/>
      <c r="D3" s="82"/>
      <c r="E3" s="83"/>
      <c r="F3" s="84"/>
      <c r="G3" s="85"/>
      <c r="H3" s="85"/>
      <c r="I3" s="85"/>
      <c r="J3" s="85"/>
      <c r="K3" s="85"/>
      <c r="L3" s="85"/>
      <c r="M3" s="85"/>
      <c r="N3" s="85"/>
      <c r="O3" s="85"/>
      <c r="P3" s="85"/>
      <c r="Q3" s="85"/>
      <c r="R3" s="85"/>
      <c r="S3" s="85"/>
    </row>
    <row r="4" spans="1:19" s="81" customFormat="1" ht="30">
      <c r="A4" s="86" t="s">
        <v>77</v>
      </c>
      <c r="B4" s="87"/>
      <c r="D4" s="82"/>
      <c r="E4" s="83"/>
      <c r="F4" s="84"/>
      <c r="G4" s="85"/>
      <c r="H4" s="85"/>
      <c r="I4" s="85"/>
      <c r="J4" s="85"/>
      <c r="K4" s="85"/>
      <c r="L4" s="85"/>
      <c r="M4" s="85"/>
      <c r="N4" s="85"/>
      <c r="O4" s="85"/>
      <c r="P4" s="85"/>
      <c r="Q4" s="85"/>
      <c r="R4" s="85"/>
      <c r="S4" s="85"/>
    </row>
    <row r="6" spans="1:19" s="81" customFormat="1">
      <c r="A6" s="79" t="s">
        <v>33</v>
      </c>
      <c r="B6" s="80"/>
      <c r="D6" s="82"/>
      <c r="E6" s="83"/>
      <c r="F6" s="84"/>
      <c r="G6" s="85"/>
      <c r="H6" s="85"/>
      <c r="I6" s="85"/>
      <c r="J6" s="85"/>
      <c r="K6" s="85"/>
      <c r="L6" s="85"/>
      <c r="M6" s="85"/>
      <c r="N6" s="85"/>
      <c r="O6" s="85"/>
      <c r="P6" s="85"/>
      <c r="Q6" s="85"/>
      <c r="R6" s="85"/>
      <c r="S6" s="85"/>
    </row>
    <row r="7" spans="1:19" s="81" customFormat="1">
      <c r="A7" s="86" t="s">
        <v>82</v>
      </c>
      <c r="B7" s="80"/>
      <c r="D7" s="82"/>
      <c r="E7" s="83"/>
      <c r="F7" s="84"/>
      <c r="G7" s="85"/>
      <c r="H7" s="85"/>
      <c r="I7" s="85"/>
      <c r="J7" s="85"/>
      <c r="K7" s="85"/>
      <c r="L7" s="85"/>
      <c r="M7" s="85"/>
      <c r="N7" s="85"/>
      <c r="O7" s="85"/>
      <c r="P7" s="85"/>
      <c r="Q7" s="85"/>
      <c r="R7" s="85"/>
      <c r="S7" s="85"/>
    </row>
    <row r="9" spans="1:19" s="81" customFormat="1">
      <c r="A9" s="79" t="s">
        <v>34</v>
      </c>
      <c r="B9" s="80"/>
      <c r="D9" s="82"/>
      <c r="E9" s="83"/>
      <c r="F9" s="84"/>
      <c r="G9" s="85"/>
      <c r="H9" s="85"/>
      <c r="I9" s="85"/>
      <c r="J9" s="85"/>
      <c r="K9" s="85"/>
      <c r="L9" s="85"/>
      <c r="M9" s="85"/>
      <c r="N9" s="85"/>
      <c r="O9" s="85"/>
      <c r="P9" s="85"/>
      <c r="Q9" s="85"/>
      <c r="R9" s="85"/>
      <c r="S9" s="85"/>
    </row>
    <row r="10" spans="1:19" s="81" customFormat="1">
      <c r="A10" s="79" t="s">
        <v>43</v>
      </c>
      <c r="B10" s="80"/>
      <c r="D10" s="82"/>
      <c r="E10" s="83"/>
      <c r="F10" s="84"/>
      <c r="G10" s="85"/>
      <c r="H10" s="85"/>
      <c r="I10" s="85"/>
      <c r="J10" s="85"/>
      <c r="K10" s="85"/>
      <c r="L10" s="85"/>
      <c r="M10" s="85"/>
      <c r="N10" s="85"/>
      <c r="O10" s="85"/>
      <c r="P10" s="85"/>
      <c r="Q10" s="85"/>
      <c r="R10" s="85"/>
      <c r="S10" s="85"/>
    </row>
    <row r="12" spans="1:19" s="92" customFormat="1">
      <c r="A12" s="79"/>
      <c r="B12" s="80"/>
      <c r="C12" s="81"/>
      <c r="D12" s="82"/>
      <c r="E12" s="83"/>
      <c r="F12" s="89"/>
      <c r="G12" s="90"/>
      <c r="H12" s="90"/>
      <c r="I12" s="91"/>
      <c r="J12" s="91"/>
      <c r="K12" s="91"/>
      <c r="L12" s="91"/>
      <c r="M12" s="91"/>
      <c r="N12" s="91"/>
      <c r="O12" s="91"/>
      <c r="P12" s="91"/>
      <c r="Q12" s="91"/>
      <c r="R12" s="91"/>
      <c r="S12" s="91"/>
    </row>
    <row r="13" spans="1:19" s="93" customFormat="1">
      <c r="A13" s="88"/>
      <c r="B13" s="80"/>
      <c r="C13" s="81"/>
      <c r="D13" s="82"/>
      <c r="E13" s="83"/>
      <c r="F13" s="89"/>
      <c r="G13" s="90"/>
      <c r="H13" s="90"/>
      <c r="I13" s="91"/>
      <c r="J13" s="91"/>
      <c r="K13" s="91"/>
      <c r="L13" s="91"/>
      <c r="M13" s="91"/>
      <c r="N13" s="91"/>
      <c r="O13" s="91"/>
      <c r="P13" s="91"/>
      <c r="Q13" s="91"/>
      <c r="R13" s="91"/>
      <c r="S13" s="91"/>
    </row>
    <row r="14" spans="1:19" s="92" customFormat="1">
      <c r="A14" s="79"/>
      <c r="B14" s="80"/>
      <c r="C14" s="81"/>
      <c r="D14" s="82"/>
      <c r="E14" s="83"/>
      <c r="F14" s="89"/>
      <c r="G14" s="90"/>
      <c r="H14" s="90"/>
      <c r="I14" s="91"/>
      <c r="J14" s="91"/>
      <c r="K14" s="91"/>
      <c r="L14" s="91"/>
      <c r="M14" s="91"/>
      <c r="N14" s="91"/>
      <c r="O14" s="91"/>
      <c r="P14" s="91"/>
      <c r="Q14" s="91"/>
      <c r="R14" s="91"/>
      <c r="S14" s="91"/>
    </row>
    <row r="15" spans="1:19" s="93" customFormat="1">
      <c r="A15" s="88"/>
      <c r="B15" s="80"/>
      <c r="C15" s="81"/>
      <c r="D15" s="82"/>
      <c r="E15" s="83"/>
      <c r="F15" s="89"/>
      <c r="G15" s="90"/>
      <c r="H15" s="90"/>
      <c r="I15" s="91"/>
      <c r="J15" s="91"/>
      <c r="K15" s="91"/>
      <c r="L15" s="91"/>
      <c r="M15" s="91"/>
      <c r="N15" s="91"/>
      <c r="O15" s="91"/>
      <c r="P15" s="91"/>
      <c r="Q15" s="91"/>
      <c r="R15" s="91"/>
      <c r="S15" s="91"/>
    </row>
    <row r="16" spans="1:19" s="92" customFormat="1">
      <c r="A16" s="88"/>
      <c r="B16" s="80"/>
      <c r="C16" s="81"/>
      <c r="D16" s="82"/>
      <c r="E16" s="83"/>
      <c r="F16" s="89"/>
      <c r="G16" s="90"/>
      <c r="H16" s="90"/>
      <c r="I16" s="91"/>
      <c r="J16" s="91"/>
      <c r="K16" s="91"/>
      <c r="L16" s="91"/>
      <c r="M16" s="91"/>
      <c r="N16" s="91"/>
      <c r="O16" s="91"/>
      <c r="P16" s="91"/>
      <c r="Q16" s="91"/>
      <c r="R16" s="91"/>
      <c r="S16" s="91"/>
    </row>
    <row r="17" spans="1:19" s="92" customFormat="1">
      <c r="A17" s="88"/>
      <c r="B17" s="80"/>
      <c r="C17" s="81"/>
      <c r="D17" s="82"/>
      <c r="E17" s="83"/>
      <c r="F17" s="89"/>
      <c r="G17" s="90"/>
      <c r="H17" s="90"/>
      <c r="I17" s="91"/>
      <c r="J17" s="91"/>
      <c r="K17" s="91"/>
      <c r="L17" s="91"/>
      <c r="M17" s="91"/>
      <c r="N17" s="91"/>
      <c r="O17" s="91"/>
      <c r="P17" s="91"/>
      <c r="Q17" s="91"/>
      <c r="R17" s="91"/>
      <c r="S17" s="91"/>
    </row>
    <row r="18" spans="1:19" s="93" customFormat="1">
      <c r="A18" s="88"/>
      <c r="B18" s="80"/>
      <c r="C18" s="81"/>
      <c r="D18" s="82"/>
      <c r="E18" s="83"/>
      <c r="F18" s="89"/>
      <c r="G18" s="90"/>
      <c r="H18" s="90"/>
      <c r="I18" s="91"/>
      <c r="J18" s="91"/>
      <c r="K18" s="91"/>
      <c r="L18" s="91"/>
      <c r="M18" s="91"/>
      <c r="N18" s="91"/>
      <c r="O18" s="91"/>
      <c r="P18" s="91"/>
      <c r="Q18" s="91"/>
      <c r="R18" s="91"/>
      <c r="S18" s="91"/>
    </row>
    <row r="19" spans="1:19" s="93" customFormat="1">
      <c r="A19" s="88"/>
      <c r="B19" s="80"/>
      <c r="C19" s="81"/>
      <c r="D19" s="82"/>
      <c r="E19" s="83"/>
      <c r="F19" s="89"/>
      <c r="G19" s="90"/>
      <c r="H19" s="90"/>
      <c r="I19" s="91"/>
      <c r="J19" s="91"/>
      <c r="K19" s="91"/>
      <c r="L19" s="91"/>
      <c r="M19" s="91"/>
      <c r="N19" s="91"/>
      <c r="O19" s="91"/>
      <c r="P19" s="91"/>
      <c r="Q19" s="91"/>
      <c r="R19" s="91"/>
      <c r="S19" s="91"/>
    </row>
    <row r="20" spans="1:19" s="92" customFormat="1">
      <c r="A20" s="88"/>
      <c r="B20" s="80"/>
      <c r="C20" s="81"/>
      <c r="D20" s="82"/>
      <c r="E20" s="83"/>
      <c r="F20" s="89"/>
      <c r="G20" s="90"/>
      <c r="H20" s="90"/>
      <c r="I20" s="91"/>
      <c r="J20" s="91"/>
      <c r="K20" s="91"/>
      <c r="L20" s="91"/>
      <c r="M20" s="91"/>
      <c r="N20" s="91"/>
      <c r="O20" s="91"/>
      <c r="P20" s="91"/>
      <c r="Q20" s="91"/>
      <c r="R20" s="91"/>
      <c r="S20" s="91"/>
    </row>
    <row r="21" spans="1:19" s="93" customFormat="1">
      <c r="A21" s="88"/>
      <c r="B21" s="80"/>
      <c r="C21" s="81"/>
      <c r="D21" s="82"/>
      <c r="E21" s="83"/>
      <c r="F21" s="89"/>
      <c r="G21" s="90"/>
      <c r="H21" s="90"/>
      <c r="I21" s="91"/>
      <c r="J21" s="91"/>
      <c r="K21" s="91"/>
      <c r="L21" s="91"/>
      <c r="M21" s="91"/>
      <c r="N21" s="91"/>
      <c r="O21" s="91"/>
      <c r="P21" s="91"/>
      <c r="Q21" s="91"/>
      <c r="R21" s="91"/>
      <c r="S21" s="91"/>
    </row>
    <row r="22" spans="1:19" s="93" customFormat="1" ht="20.25">
      <c r="A22" s="210" t="s">
        <v>78</v>
      </c>
      <c r="B22" s="210"/>
      <c r="C22" s="210"/>
      <c r="D22" s="210"/>
      <c r="E22" s="210"/>
      <c r="F22" s="89"/>
      <c r="G22" s="90"/>
      <c r="H22" s="90"/>
      <c r="I22" s="91"/>
      <c r="J22" s="91"/>
      <c r="K22" s="91"/>
      <c r="L22" s="91"/>
      <c r="M22" s="91"/>
      <c r="N22" s="91"/>
      <c r="O22" s="91"/>
      <c r="P22" s="91"/>
      <c r="Q22" s="91"/>
      <c r="R22" s="91"/>
      <c r="S22" s="91"/>
    </row>
    <row r="23" spans="1:19" s="93" customFormat="1" ht="20.25">
      <c r="A23" s="210" t="s">
        <v>81</v>
      </c>
      <c r="B23" s="210"/>
      <c r="C23" s="210"/>
      <c r="D23" s="210"/>
      <c r="E23" s="210"/>
      <c r="F23" s="89"/>
      <c r="G23" s="90"/>
      <c r="H23" s="90"/>
      <c r="I23" s="91"/>
      <c r="J23" s="91"/>
      <c r="K23" s="91"/>
      <c r="L23" s="91"/>
      <c r="M23" s="91"/>
      <c r="N23" s="91"/>
      <c r="O23" s="91"/>
      <c r="P23" s="91"/>
      <c r="Q23" s="91"/>
      <c r="R23" s="91"/>
      <c r="S23" s="91"/>
    </row>
    <row r="24" spans="1:19" s="93" customFormat="1" ht="20.25">
      <c r="A24" s="210" t="s">
        <v>90</v>
      </c>
      <c r="B24" s="210"/>
      <c r="C24" s="210"/>
      <c r="D24" s="210"/>
      <c r="E24" s="210"/>
      <c r="F24" s="89"/>
      <c r="G24" s="90"/>
      <c r="H24" s="90"/>
      <c r="I24" s="91"/>
      <c r="J24" s="91"/>
      <c r="K24" s="91"/>
      <c r="L24" s="91"/>
      <c r="M24" s="91"/>
      <c r="N24" s="91"/>
      <c r="O24" s="91"/>
      <c r="P24" s="91"/>
      <c r="Q24" s="91"/>
      <c r="R24" s="91"/>
      <c r="S24" s="91"/>
    </row>
    <row r="25" spans="1:19" s="93" customFormat="1" ht="15" customHeight="1">
      <c r="A25" s="208"/>
      <c r="B25" s="208"/>
      <c r="C25" s="208"/>
      <c r="D25" s="208"/>
      <c r="E25" s="83"/>
      <c r="F25" s="89"/>
      <c r="G25" s="90"/>
      <c r="H25" s="90"/>
      <c r="I25" s="91"/>
      <c r="J25" s="91"/>
      <c r="K25" s="91"/>
      <c r="L25" s="91"/>
      <c r="M25" s="91"/>
      <c r="N25" s="91"/>
      <c r="O25" s="91"/>
      <c r="P25" s="91"/>
      <c r="Q25" s="91"/>
      <c r="R25" s="91"/>
      <c r="S25" s="91"/>
    </row>
    <row r="26" spans="1:19" s="93" customFormat="1">
      <c r="A26" s="209"/>
      <c r="B26" s="209"/>
      <c r="C26" s="209"/>
      <c r="D26" s="209"/>
      <c r="E26" s="83"/>
      <c r="I26" s="91"/>
      <c r="J26" s="91"/>
      <c r="K26" s="91"/>
      <c r="L26" s="91"/>
      <c r="M26" s="91"/>
      <c r="N26" s="91"/>
      <c r="O26" s="91"/>
      <c r="P26" s="91"/>
      <c r="Q26" s="91"/>
      <c r="R26" s="91"/>
      <c r="S26" s="91"/>
    </row>
    <row r="27" spans="1:19" s="93" customFormat="1" ht="15" customHeight="1">
      <c r="A27" s="208"/>
      <c r="B27" s="208"/>
      <c r="C27" s="208"/>
      <c r="D27" s="208"/>
      <c r="E27" s="88"/>
      <c r="I27" s="91"/>
      <c r="J27" s="91"/>
      <c r="K27" s="91"/>
      <c r="L27" s="91"/>
      <c r="M27" s="91"/>
      <c r="N27" s="91"/>
      <c r="O27" s="91"/>
      <c r="P27" s="91"/>
      <c r="Q27" s="91"/>
      <c r="R27" s="91"/>
      <c r="S27" s="91"/>
    </row>
    <row r="28" spans="1:19" s="93" customFormat="1">
      <c r="A28" s="209"/>
      <c r="B28" s="209"/>
      <c r="C28" s="209"/>
      <c r="D28" s="209"/>
      <c r="E28" s="83"/>
      <c r="I28" s="91"/>
      <c r="J28" s="91"/>
      <c r="K28" s="91"/>
      <c r="L28" s="91"/>
      <c r="M28" s="91"/>
      <c r="N28" s="91"/>
      <c r="O28" s="91"/>
      <c r="P28" s="91"/>
      <c r="Q28" s="91"/>
      <c r="R28" s="91"/>
      <c r="S28" s="91"/>
    </row>
    <row r="29" spans="1:19" s="93" customFormat="1" ht="15" customHeight="1">
      <c r="A29" s="208"/>
      <c r="B29" s="208"/>
      <c r="C29" s="208"/>
      <c r="D29" s="208"/>
      <c r="E29" s="83"/>
      <c r="F29" s="89"/>
      <c r="G29" s="90"/>
      <c r="H29" s="90"/>
      <c r="I29" s="91"/>
      <c r="J29" s="91"/>
      <c r="K29" s="91"/>
      <c r="L29" s="91"/>
      <c r="M29" s="91"/>
      <c r="N29" s="91"/>
      <c r="O29" s="91"/>
      <c r="P29" s="91"/>
      <c r="Q29" s="91"/>
      <c r="R29" s="91"/>
      <c r="S29" s="91"/>
    </row>
    <row r="30" spans="1:19" s="93" customFormat="1">
      <c r="A30" s="209"/>
      <c r="B30" s="209"/>
      <c r="C30" s="209"/>
      <c r="D30" s="209"/>
      <c r="E30" s="83"/>
      <c r="I30" s="91"/>
      <c r="J30" s="91"/>
      <c r="K30" s="91"/>
      <c r="L30" s="91"/>
      <c r="M30" s="91"/>
      <c r="N30" s="91"/>
      <c r="O30" s="91"/>
      <c r="P30" s="91"/>
      <c r="Q30" s="91"/>
      <c r="R30" s="91"/>
      <c r="S30" s="91"/>
    </row>
    <row r="31" spans="1:19" s="93" customFormat="1" ht="15" customHeight="1">
      <c r="A31" s="208"/>
      <c r="B31" s="208"/>
      <c r="C31" s="208"/>
      <c r="D31" s="208"/>
      <c r="E31" s="88"/>
      <c r="I31" s="91"/>
      <c r="J31" s="91"/>
      <c r="K31" s="91"/>
      <c r="L31" s="91"/>
      <c r="M31" s="91"/>
      <c r="N31" s="91"/>
      <c r="O31" s="91"/>
      <c r="P31" s="91"/>
      <c r="Q31" s="91"/>
      <c r="R31" s="91"/>
      <c r="S31" s="91"/>
    </row>
    <row r="32" spans="1:19" s="93" customFormat="1">
      <c r="A32" s="209"/>
      <c r="B32" s="209"/>
      <c r="C32" s="209"/>
      <c r="D32" s="209"/>
      <c r="E32" s="83"/>
      <c r="I32" s="91"/>
      <c r="J32" s="91"/>
      <c r="K32" s="91"/>
      <c r="L32" s="91"/>
      <c r="M32" s="91"/>
      <c r="N32" s="91"/>
      <c r="O32" s="91"/>
      <c r="P32" s="91"/>
      <c r="Q32" s="91"/>
      <c r="R32" s="91"/>
      <c r="S32" s="91"/>
    </row>
    <row r="33" spans="1:19" s="93" customFormat="1">
      <c r="A33" s="209"/>
      <c r="B33" s="209"/>
      <c r="C33" s="209"/>
      <c r="D33" s="209"/>
      <c r="E33" s="83"/>
      <c r="I33" s="91"/>
      <c r="J33" s="91"/>
      <c r="K33" s="91"/>
      <c r="L33" s="91"/>
      <c r="M33" s="91"/>
      <c r="N33" s="91"/>
      <c r="O33" s="91"/>
      <c r="P33" s="91"/>
      <c r="Q33" s="91"/>
      <c r="R33" s="91"/>
      <c r="S33" s="91"/>
    </row>
    <row r="34" spans="1:19" s="93" customFormat="1">
      <c r="A34" s="88"/>
      <c r="B34" s="80"/>
      <c r="C34" s="81"/>
      <c r="D34" s="82"/>
      <c r="E34" s="83"/>
      <c r="F34" s="89"/>
      <c r="G34" s="90"/>
      <c r="H34" s="90"/>
      <c r="I34" s="91"/>
      <c r="J34" s="91"/>
      <c r="K34" s="91"/>
      <c r="L34" s="91"/>
      <c r="M34" s="91"/>
      <c r="N34" s="91"/>
      <c r="O34" s="91"/>
      <c r="P34" s="91"/>
      <c r="Q34" s="91"/>
      <c r="R34" s="91"/>
      <c r="S34" s="91"/>
    </row>
    <row r="35" spans="1:19" s="93" customFormat="1">
      <c r="A35" s="88"/>
      <c r="B35" s="80"/>
      <c r="C35" s="81"/>
      <c r="D35" s="82"/>
      <c r="E35" s="83"/>
      <c r="F35" s="89"/>
      <c r="G35" s="90"/>
      <c r="H35" s="90"/>
      <c r="I35" s="91"/>
      <c r="J35" s="91"/>
      <c r="K35" s="91"/>
      <c r="L35" s="91"/>
      <c r="M35" s="91"/>
      <c r="N35" s="91"/>
      <c r="O35" s="91"/>
      <c r="P35" s="91"/>
      <c r="Q35" s="91"/>
      <c r="R35" s="91"/>
      <c r="S35" s="91"/>
    </row>
    <row r="36" spans="1:19" s="93" customFormat="1">
      <c r="A36" s="88"/>
      <c r="B36" s="94" t="s">
        <v>42</v>
      </c>
      <c r="C36" s="81"/>
      <c r="D36" s="82"/>
      <c r="E36" s="83"/>
      <c r="F36" s="89"/>
      <c r="G36" s="90"/>
      <c r="H36" s="90"/>
      <c r="I36" s="91"/>
      <c r="J36" s="91"/>
      <c r="K36" s="91"/>
      <c r="L36" s="91"/>
      <c r="M36" s="91"/>
      <c r="N36" s="91"/>
      <c r="O36" s="91"/>
      <c r="P36" s="91"/>
      <c r="Q36" s="91"/>
      <c r="R36" s="91"/>
      <c r="S36" s="91"/>
    </row>
    <row r="37" spans="1:19" s="93" customFormat="1">
      <c r="A37" s="88"/>
      <c r="B37" s="94" t="s">
        <v>35</v>
      </c>
      <c r="C37" s="81"/>
      <c r="D37" s="82"/>
      <c r="E37" s="83"/>
      <c r="F37" s="89"/>
      <c r="G37" s="90"/>
      <c r="H37" s="90"/>
      <c r="I37" s="91"/>
      <c r="J37" s="91"/>
      <c r="K37" s="91"/>
      <c r="L37" s="91"/>
      <c r="M37" s="91"/>
      <c r="N37" s="91"/>
      <c r="O37" s="91"/>
      <c r="P37" s="91"/>
      <c r="Q37" s="91"/>
      <c r="R37" s="91"/>
      <c r="S37" s="91"/>
    </row>
    <row r="38" spans="1:19" s="93" customFormat="1">
      <c r="A38" s="88"/>
      <c r="B38" s="80"/>
      <c r="C38" s="81"/>
      <c r="D38" s="82"/>
      <c r="E38" s="83"/>
      <c r="F38" s="89"/>
      <c r="G38" s="90"/>
      <c r="H38" s="90"/>
      <c r="I38" s="91"/>
      <c r="J38" s="91"/>
      <c r="K38" s="91"/>
      <c r="L38" s="91"/>
      <c r="M38" s="91"/>
      <c r="N38" s="91"/>
      <c r="O38" s="91"/>
      <c r="P38" s="91"/>
      <c r="Q38" s="91"/>
      <c r="R38" s="91"/>
      <c r="S38" s="91"/>
    </row>
    <row r="39" spans="1:19" s="93" customFormat="1">
      <c r="B39" s="94" t="s">
        <v>36</v>
      </c>
      <c r="C39" s="94"/>
      <c r="D39" s="94"/>
      <c r="E39" s="83"/>
      <c r="F39" s="89"/>
      <c r="G39" s="90"/>
      <c r="H39" s="90"/>
      <c r="I39" s="91"/>
      <c r="J39" s="91"/>
      <c r="K39" s="91"/>
      <c r="L39" s="91"/>
      <c r="M39" s="91"/>
      <c r="N39" s="91"/>
      <c r="O39" s="91"/>
      <c r="P39" s="91"/>
      <c r="Q39" s="91"/>
      <c r="R39" s="91"/>
      <c r="S39" s="91"/>
    </row>
    <row r="40" spans="1:19" s="93" customFormat="1">
      <c r="A40" s="88"/>
      <c r="B40" s="94" t="s">
        <v>41</v>
      </c>
      <c r="C40" s="94"/>
      <c r="D40" s="94"/>
      <c r="E40" s="83"/>
      <c r="F40" s="89"/>
      <c r="G40" s="90"/>
      <c r="H40" s="90"/>
      <c r="I40" s="91"/>
      <c r="J40" s="91"/>
      <c r="K40" s="91"/>
      <c r="L40" s="91"/>
      <c r="M40" s="91"/>
      <c r="N40" s="91"/>
      <c r="O40" s="91"/>
      <c r="P40" s="91"/>
      <c r="Q40" s="91"/>
      <c r="R40" s="91"/>
      <c r="S40" s="91"/>
    </row>
    <row r="41" spans="1:19" s="93" customFormat="1">
      <c r="A41" s="88"/>
      <c r="B41" s="80"/>
      <c r="C41" s="81"/>
      <c r="D41" s="82"/>
      <c r="E41" s="83"/>
      <c r="F41" s="89"/>
      <c r="G41" s="90"/>
      <c r="H41" s="90"/>
      <c r="I41" s="91"/>
      <c r="J41" s="91"/>
      <c r="K41" s="91"/>
      <c r="L41" s="91"/>
      <c r="M41" s="91"/>
      <c r="N41" s="91"/>
      <c r="O41" s="91"/>
      <c r="P41" s="91"/>
      <c r="Q41" s="91"/>
      <c r="R41" s="91"/>
      <c r="S41" s="91"/>
    </row>
    <row r="42" spans="1:19" s="93" customFormat="1">
      <c r="A42" s="88"/>
      <c r="F42" s="89"/>
      <c r="G42" s="90"/>
      <c r="H42" s="90"/>
      <c r="I42" s="91"/>
      <c r="J42" s="91"/>
      <c r="K42" s="91"/>
      <c r="L42" s="91"/>
      <c r="M42" s="91"/>
      <c r="N42" s="91"/>
      <c r="O42" s="91"/>
      <c r="P42" s="91"/>
      <c r="Q42" s="91"/>
      <c r="R42" s="91"/>
      <c r="S42" s="91"/>
    </row>
    <row r="43" spans="1:19" s="93" customFormat="1">
      <c r="A43" s="88"/>
      <c r="F43" s="89"/>
      <c r="G43" s="90"/>
      <c r="H43" s="90"/>
      <c r="I43" s="91"/>
      <c r="J43" s="91"/>
      <c r="K43" s="91"/>
      <c r="L43" s="91"/>
      <c r="M43" s="91"/>
      <c r="N43" s="91"/>
      <c r="O43" s="91"/>
      <c r="P43" s="91"/>
      <c r="Q43" s="91"/>
      <c r="R43" s="91"/>
      <c r="S43" s="91"/>
    </row>
    <row r="44" spans="1:19" s="93" customFormat="1">
      <c r="A44" s="88"/>
      <c r="B44" s="80"/>
      <c r="C44" s="81"/>
      <c r="D44" s="82"/>
      <c r="E44" s="83"/>
      <c r="F44" s="89"/>
      <c r="G44" s="90"/>
      <c r="H44" s="90"/>
      <c r="I44" s="91"/>
      <c r="J44" s="91"/>
      <c r="K44" s="91"/>
      <c r="L44" s="91"/>
      <c r="M44" s="91"/>
      <c r="N44" s="91"/>
      <c r="O44" s="91"/>
      <c r="P44" s="91"/>
      <c r="Q44" s="91"/>
      <c r="R44" s="91"/>
      <c r="S44" s="91"/>
    </row>
    <row r="45" spans="1:19" s="93" customFormat="1">
      <c r="A45" s="88"/>
      <c r="B45" s="80"/>
      <c r="C45" s="81"/>
      <c r="D45" s="82"/>
      <c r="E45" s="83"/>
      <c r="F45" s="89"/>
      <c r="G45" s="90"/>
      <c r="H45" s="90"/>
      <c r="I45" s="91"/>
      <c r="J45" s="91"/>
      <c r="K45" s="91"/>
      <c r="L45" s="91"/>
      <c r="M45" s="91"/>
      <c r="N45" s="91"/>
      <c r="O45" s="91"/>
      <c r="P45" s="91"/>
      <c r="Q45" s="91"/>
      <c r="R45" s="91"/>
      <c r="S45" s="91"/>
    </row>
    <row r="46" spans="1:19" s="93" customFormat="1">
      <c r="A46" s="88"/>
      <c r="B46" s="80"/>
      <c r="C46" s="81"/>
      <c r="D46" s="82"/>
      <c r="E46" s="83"/>
      <c r="F46" s="89"/>
      <c r="G46" s="90"/>
      <c r="H46" s="90"/>
      <c r="I46" s="91"/>
      <c r="J46" s="91"/>
      <c r="K46" s="91"/>
      <c r="L46" s="91"/>
      <c r="M46" s="91"/>
      <c r="N46" s="91"/>
      <c r="O46" s="91"/>
      <c r="P46" s="91"/>
      <c r="Q46" s="91"/>
      <c r="R46" s="91"/>
      <c r="S46" s="91"/>
    </row>
    <row r="47" spans="1:19" s="93" customFormat="1">
      <c r="A47" s="95" t="s">
        <v>79</v>
      </c>
      <c r="B47" s="80"/>
      <c r="C47" s="81"/>
      <c r="D47" s="82"/>
      <c r="E47" s="83"/>
      <c r="F47" s="89"/>
      <c r="G47" s="90"/>
      <c r="H47" s="90"/>
      <c r="I47" s="91"/>
      <c r="J47" s="91"/>
      <c r="K47" s="91"/>
      <c r="L47" s="91"/>
      <c r="M47" s="91"/>
      <c r="N47" s="91"/>
      <c r="O47" s="91"/>
      <c r="P47" s="91"/>
      <c r="Q47" s="91"/>
      <c r="R47" s="91"/>
      <c r="S47" s="91"/>
    </row>
    <row r="48" spans="1:19" s="93" customFormat="1">
      <c r="A48" s="88"/>
      <c r="B48" s="80"/>
      <c r="C48" s="81"/>
      <c r="D48" s="82"/>
      <c r="E48" s="83"/>
      <c r="F48" s="89"/>
      <c r="G48" s="90"/>
      <c r="H48" s="90"/>
      <c r="I48" s="91"/>
      <c r="J48" s="91"/>
      <c r="K48" s="91"/>
      <c r="L48" s="91"/>
      <c r="M48" s="91"/>
      <c r="N48" s="91"/>
      <c r="O48" s="91"/>
      <c r="P48" s="91"/>
      <c r="Q48" s="91"/>
      <c r="R48" s="91"/>
      <c r="S48" s="91"/>
    </row>
  </sheetData>
  <sheetProtection formatCells="0" formatColumns="0" insertRows="0"/>
  <mergeCells count="8">
    <mergeCell ref="A31:D32"/>
    <mergeCell ref="A33:D33"/>
    <mergeCell ref="A22:E22"/>
    <mergeCell ref="A23:E23"/>
    <mergeCell ref="A24:E24"/>
    <mergeCell ref="A25:D26"/>
    <mergeCell ref="A27:D28"/>
    <mergeCell ref="A29:D30"/>
  </mergeCells>
  <pageMargins left="0.78740157480314965" right="0" top="0.59055118110236227" bottom="0.39370078740157483" header="0.15748031496062992" footer="0.19685039370078741"/>
  <pageSetup paperSize="9" scale="92" orientation="portrait" useFirstPageNumber="1"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3"/>
  <sheetViews>
    <sheetView zoomScaleNormal="100" zoomScaleSheetLayoutView="100" workbookViewId="0">
      <selection activeCell="A2" sqref="A2:XFD2"/>
    </sheetView>
  </sheetViews>
  <sheetFormatPr defaultColWidth="9.140625" defaultRowHeight="12.75"/>
  <cols>
    <col min="1" max="1" width="3" style="96" bestFit="1" customWidth="1"/>
    <col min="2" max="2" width="80.7109375" style="75" customWidth="1"/>
    <col min="3" max="3" width="7.7109375" style="105" customWidth="1"/>
    <col min="4" max="4" width="12.28515625" style="98" customWidth="1"/>
    <col min="5" max="5" width="9.140625" style="99"/>
    <col min="6" max="6" width="13.140625" style="78" customWidth="1"/>
    <col min="7" max="16384" width="9.140625" style="78"/>
  </cols>
  <sheetData>
    <row r="1" spans="1:6" ht="15">
      <c r="A1" s="120"/>
      <c r="B1" s="97" t="s">
        <v>10</v>
      </c>
      <c r="C1" s="98"/>
      <c r="D1" s="99"/>
      <c r="E1" s="78"/>
    </row>
    <row r="2" spans="1:6">
      <c r="A2" s="120"/>
      <c r="B2" s="121"/>
    </row>
    <row r="3" spans="1:6" s="103" customFormat="1">
      <c r="A3" s="122"/>
      <c r="B3" s="123" t="s">
        <v>10</v>
      </c>
      <c r="C3" s="100"/>
      <c r="D3" s="101"/>
      <c r="E3" s="102"/>
    </row>
    <row r="4" spans="1:6">
      <c r="A4" s="120"/>
      <c r="B4" s="121"/>
    </row>
    <row r="5" spans="1:6" ht="51">
      <c r="A5" s="120">
        <v>1</v>
      </c>
      <c r="B5" s="121" t="s">
        <v>11</v>
      </c>
      <c r="C5" s="104"/>
      <c r="D5" s="104"/>
      <c r="E5" s="104"/>
      <c r="F5" s="104"/>
    </row>
    <row r="6" spans="1:6">
      <c r="A6" s="120">
        <f>A5+1</f>
        <v>2</v>
      </c>
      <c r="B6" s="121" t="s">
        <v>12</v>
      </c>
    </row>
    <row r="7" spans="1:6" ht="25.5">
      <c r="A7" s="120">
        <f t="shared" ref="A7:A25" si="0">A6+1</f>
        <v>3</v>
      </c>
      <c r="B7" s="121" t="s">
        <v>13</v>
      </c>
    </row>
    <row r="8" spans="1:6">
      <c r="A8" s="120">
        <f t="shared" si="0"/>
        <v>4</v>
      </c>
      <c r="B8" s="121" t="s">
        <v>14</v>
      </c>
    </row>
    <row r="9" spans="1:6" ht="38.25">
      <c r="A9" s="120">
        <f>A8+1</f>
        <v>5</v>
      </c>
      <c r="B9" s="121" t="s">
        <v>15</v>
      </c>
    </row>
    <row r="10" spans="1:6" ht="25.5">
      <c r="A10" s="120">
        <f t="shared" si="0"/>
        <v>6</v>
      </c>
      <c r="B10" s="121" t="s">
        <v>16</v>
      </c>
    </row>
    <row r="11" spans="1:6" ht="38.25">
      <c r="A11" s="120">
        <f t="shared" si="0"/>
        <v>7</v>
      </c>
      <c r="B11" s="121" t="s">
        <v>17</v>
      </c>
    </row>
    <row r="12" spans="1:6" ht="63.75">
      <c r="A12" s="120">
        <f t="shared" si="0"/>
        <v>8</v>
      </c>
      <c r="B12" s="121" t="s">
        <v>18</v>
      </c>
    </row>
    <row r="13" spans="1:6" ht="51">
      <c r="A13" s="120">
        <f t="shared" si="0"/>
        <v>9</v>
      </c>
      <c r="B13" s="121" t="s">
        <v>19</v>
      </c>
    </row>
    <row r="14" spans="1:6">
      <c r="A14" s="120">
        <f t="shared" si="0"/>
        <v>10</v>
      </c>
      <c r="B14" s="121" t="s">
        <v>20</v>
      </c>
    </row>
    <row r="15" spans="1:6" ht="63.75">
      <c r="A15" s="120">
        <f t="shared" si="0"/>
        <v>11</v>
      </c>
      <c r="B15" s="121" t="s">
        <v>21</v>
      </c>
    </row>
    <row r="16" spans="1:6" ht="25.5">
      <c r="A16" s="120">
        <f t="shared" si="0"/>
        <v>12</v>
      </c>
      <c r="B16" s="121" t="s">
        <v>22</v>
      </c>
    </row>
    <row r="17" spans="1:5" ht="25.5">
      <c r="A17" s="120">
        <f t="shared" si="0"/>
        <v>13</v>
      </c>
      <c r="B17" s="121" t="s">
        <v>23</v>
      </c>
    </row>
    <row r="18" spans="1:5" ht="38.25">
      <c r="A18" s="120">
        <f t="shared" si="0"/>
        <v>14</v>
      </c>
      <c r="B18" s="121" t="s">
        <v>24</v>
      </c>
    </row>
    <row r="19" spans="1:5">
      <c r="A19" s="120">
        <f t="shared" si="0"/>
        <v>15</v>
      </c>
      <c r="B19" s="121" t="s">
        <v>25</v>
      </c>
    </row>
    <row r="20" spans="1:5" ht="25.5">
      <c r="A20" s="120">
        <f t="shared" si="0"/>
        <v>16</v>
      </c>
      <c r="B20" s="121" t="s">
        <v>26</v>
      </c>
    </row>
    <row r="21" spans="1:5" ht="25.5">
      <c r="A21" s="120">
        <f t="shared" si="0"/>
        <v>17</v>
      </c>
      <c r="B21" s="121" t="s">
        <v>27</v>
      </c>
    </row>
    <row r="22" spans="1:5" ht="25.5">
      <c r="A22" s="120">
        <f t="shared" si="0"/>
        <v>18</v>
      </c>
      <c r="B22" s="121" t="s">
        <v>28</v>
      </c>
    </row>
    <row r="23" spans="1:5" ht="25.5">
      <c r="A23" s="120">
        <f t="shared" si="0"/>
        <v>19</v>
      </c>
      <c r="B23" s="121" t="s">
        <v>29</v>
      </c>
    </row>
    <row r="24" spans="1:5" ht="38.25">
      <c r="A24" s="120">
        <f t="shared" si="0"/>
        <v>20</v>
      </c>
      <c r="B24" s="121" t="s">
        <v>30</v>
      </c>
    </row>
    <row r="25" spans="1:5" ht="25.5">
      <c r="A25" s="120">
        <f t="shared" si="0"/>
        <v>21</v>
      </c>
      <c r="B25" s="121" t="s">
        <v>31</v>
      </c>
    </row>
    <row r="26" spans="1:5">
      <c r="A26" s="106"/>
      <c r="B26" s="107"/>
      <c r="C26" s="108"/>
      <c r="D26" s="109"/>
      <c r="E26" s="110"/>
    </row>
    <row r="27" spans="1:5">
      <c r="A27" s="106"/>
      <c r="B27" s="107"/>
      <c r="C27" s="108"/>
      <c r="D27" s="109"/>
      <c r="E27" s="110"/>
    </row>
    <row r="28" spans="1:5">
      <c r="A28" s="106"/>
      <c r="B28" s="107"/>
      <c r="C28" s="108"/>
      <c r="D28" s="109"/>
      <c r="E28" s="110"/>
    </row>
    <row r="29" spans="1:5">
      <c r="A29" s="106"/>
      <c r="B29" s="107"/>
      <c r="C29" s="108"/>
      <c r="D29" s="109"/>
      <c r="E29" s="110"/>
    </row>
    <row r="30" spans="1:5">
      <c r="A30" s="106"/>
      <c r="B30" s="111"/>
      <c r="C30" s="108"/>
      <c r="D30" s="109"/>
      <c r="E30" s="110"/>
    </row>
    <row r="31" spans="1:5">
      <c r="A31" s="106"/>
      <c r="B31" s="111"/>
      <c r="C31" s="108"/>
      <c r="D31" s="109"/>
      <c r="E31" s="110"/>
    </row>
    <row r="32" spans="1:5">
      <c r="A32" s="106"/>
      <c r="B32" s="111"/>
      <c r="C32" s="108"/>
      <c r="D32" s="109"/>
      <c r="E32" s="110"/>
    </row>
    <row r="33" spans="1:5">
      <c r="A33" s="106"/>
      <c r="B33" s="111"/>
      <c r="C33" s="108"/>
      <c r="D33" s="109"/>
      <c r="E33" s="110"/>
    </row>
    <row r="34" spans="1:5">
      <c r="A34" s="106"/>
      <c r="B34" s="112"/>
      <c r="C34" s="108"/>
      <c r="D34" s="109"/>
      <c r="E34" s="110"/>
    </row>
    <row r="35" spans="1:5">
      <c r="A35" s="106"/>
      <c r="B35" s="111"/>
      <c r="C35" s="108"/>
      <c r="D35" s="109"/>
      <c r="E35" s="110"/>
    </row>
    <row r="36" spans="1:5">
      <c r="A36" s="106"/>
      <c r="B36" s="111"/>
      <c r="C36" s="108"/>
      <c r="D36" s="109"/>
      <c r="E36" s="110"/>
    </row>
    <row r="37" spans="1:5">
      <c r="A37" s="106"/>
      <c r="B37" s="111"/>
      <c r="C37" s="108"/>
      <c r="D37" s="109"/>
      <c r="E37" s="110"/>
    </row>
    <row r="38" spans="1:5">
      <c r="A38" s="106"/>
      <c r="B38" s="113"/>
      <c r="C38" s="108"/>
      <c r="D38" s="109"/>
      <c r="E38" s="110"/>
    </row>
    <row r="39" spans="1:5">
      <c r="A39" s="106"/>
      <c r="B39" s="111"/>
      <c r="C39" s="108"/>
      <c r="D39" s="112"/>
      <c r="E39" s="110"/>
    </row>
    <row r="40" spans="1:5">
      <c r="A40" s="106"/>
      <c r="B40" s="111"/>
      <c r="C40" s="108"/>
      <c r="D40" s="109"/>
      <c r="E40" s="110"/>
    </row>
    <row r="41" spans="1:5">
      <c r="A41" s="106"/>
      <c r="B41" s="111"/>
      <c r="C41" s="108"/>
      <c r="D41" s="109"/>
      <c r="E41" s="110"/>
    </row>
    <row r="42" spans="1:5">
      <c r="A42" s="106"/>
      <c r="B42" s="113"/>
      <c r="C42" s="108"/>
      <c r="D42" s="109"/>
      <c r="E42" s="110"/>
    </row>
    <row r="43" spans="1:5">
      <c r="B43" s="104"/>
    </row>
    <row r="44" spans="1:5">
      <c r="B44" s="104"/>
    </row>
    <row r="45" spans="1:5">
      <c r="B45" s="104"/>
    </row>
    <row r="46" spans="1:5">
      <c r="A46" s="78"/>
      <c r="B46" s="104"/>
      <c r="C46" s="78"/>
      <c r="D46" s="78"/>
      <c r="E46" s="78"/>
    </row>
    <row r="47" spans="1:5">
      <c r="A47" s="78"/>
      <c r="B47" s="104"/>
      <c r="C47" s="78"/>
      <c r="D47" s="78"/>
      <c r="E47" s="78"/>
    </row>
    <row r="48" spans="1:5">
      <c r="A48" s="78"/>
      <c r="B48" s="104"/>
      <c r="C48" s="78"/>
      <c r="D48" s="78"/>
      <c r="E48" s="78"/>
    </row>
    <row r="49" spans="1:5">
      <c r="A49" s="78"/>
      <c r="B49" s="104"/>
      <c r="C49" s="78"/>
      <c r="D49" s="78"/>
      <c r="E49" s="78"/>
    </row>
    <row r="50" spans="1:5">
      <c r="A50" s="78"/>
      <c r="B50" s="104"/>
      <c r="C50" s="78"/>
      <c r="D50" s="78"/>
      <c r="E50" s="78"/>
    </row>
    <row r="51" spans="1:5">
      <c r="A51" s="78"/>
      <c r="B51" s="104"/>
      <c r="C51" s="78"/>
      <c r="D51" s="78"/>
      <c r="E51" s="78"/>
    </row>
    <row r="52" spans="1:5">
      <c r="A52" s="78"/>
      <c r="B52" s="104"/>
      <c r="C52" s="78"/>
      <c r="D52" s="78"/>
      <c r="E52" s="78"/>
    </row>
    <row r="53" spans="1:5">
      <c r="A53" s="78"/>
      <c r="B53" s="104"/>
      <c r="C53" s="78"/>
      <c r="D53" s="78"/>
      <c r="E53" s="78"/>
    </row>
    <row r="54" spans="1:5">
      <c r="A54" s="78"/>
      <c r="B54" s="104"/>
      <c r="C54" s="78"/>
      <c r="D54" s="78"/>
      <c r="E54" s="78"/>
    </row>
    <row r="55" spans="1:5">
      <c r="A55" s="78"/>
      <c r="B55" s="104"/>
      <c r="C55" s="78"/>
      <c r="D55" s="78"/>
      <c r="E55" s="78"/>
    </row>
    <row r="56" spans="1:5">
      <c r="A56" s="78"/>
      <c r="B56" s="104"/>
      <c r="C56" s="78"/>
      <c r="D56" s="78"/>
      <c r="E56" s="78"/>
    </row>
    <row r="57" spans="1:5">
      <c r="A57" s="78"/>
      <c r="B57" s="104"/>
      <c r="C57" s="78"/>
      <c r="D57" s="78"/>
      <c r="E57" s="78"/>
    </row>
    <row r="58" spans="1:5">
      <c r="A58" s="78"/>
      <c r="B58" s="104"/>
      <c r="C58" s="78"/>
      <c r="D58" s="78"/>
      <c r="E58" s="78"/>
    </row>
    <row r="59" spans="1:5">
      <c r="A59" s="78"/>
      <c r="B59" s="104"/>
      <c r="C59" s="78"/>
      <c r="D59" s="78"/>
      <c r="E59" s="78"/>
    </row>
    <row r="60" spans="1:5">
      <c r="A60" s="78"/>
      <c r="B60" s="104"/>
      <c r="C60" s="78"/>
      <c r="D60" s="78"/>
      <c r="E60" s="78"/>
    </row>
    <row r="61" spans="1:5">
      <c r="A61" s="78"/>
      <c r="B61" s="104"/>
      <c r="C61" s="78"/>
      <c r="D61" s="78"/>
      <c r="E61" s="78"/>
    </row>
    <row r="62" spans="1:5">
      <c r="A62" s="78"/>
      <c r="B62" s="104"/>
      <c r="C62" s="78"/>
      <c r="D62" s="78"/>
      <c r="E62" s="78"/>
    </row>
    <row r="63" spans="1:5">
      <c r="A63" s="78"/>
      <c r="B63" s="104"/>
      <c r="C63" s="78"/>
      <c r="D63" s="78"/>
      <c r="E63" s="78"/>
    </row>
    <row r="64" spans="1:5">
      <c r="A64" s="78"/>
      <c r="B64" s="104"/>
      <c r="C64" s="78"/>
      <c r="D64" s="78"/>
      <c r="E64" s="78"/>
    </row>
    <row r="65" spans="1:5">
      <c r="A65" s="78"/>
      <c r="B65" s="104"/>
      <c r="C65" s="78"/>
      <c r="D65" s="78"/>
      <c r="E65" s="78"/>
    </row>
    <row r="66" spans="1:5">
      <c r="A66" s="78"/>
      <c r="B66" s="104"/>
      <c r="C66" s="78"/>
      <c r="D66" s="78"/>
      <c r="E66" s="78"/>
    </row>
    <row r="67" spans="1:5">
      <c r="A67" s="78"/>
      <c r="B67" s="104"/>
      <c r="C67" s="78"/>
      <c r="D67" s="78"/>
      <c r="E67" s="78"/>
    </row>
    <row r="68" spans="1:5">
      <c r="A68" s="78"/>
      <c r="B68" s="104"/>
      <c r="C68" s="78"/>
      <c r="D68" s="78"/>
      <c r="E68" s="78"/>
    </row>
    <row r="69" spans="1:5">
      <c r="A69" s="78"/>
      <c r="B69" s="104"/>
      <c r="C69" s="78"/>
      <c r="D69" s="78"/>
      <c r="E69" s="78"/>
    </row>
    <row r="70" spans="1:5">
      <c r="A70" s="78"/>
      <c r="B70" s="104"/>
      <c r="C70" s="78"/>
      <c r="D70" s="78"/>
      <c r="E70" s="78"/>
    </row>
    <row r="71" spans="1:5">
      <c r="A71" s="78"/>
      <c r="B71" s="104"/>
      <c r="C71" s="78"/>
      <c r="D71" s="78"/>
      <c r="E71" s="78"/>
    </row>
    <row r="72" spans="1:5">
      <c r="A72" s="78"/>
      <c r="B72" s="104"/>
      <c r="C72" s="78"/>
      <c r="D72" s="78"/>
      <c r="E72" s="78"/>
    </row>
    <row r="73" spans="1:5">
      <c r="A73" s="78"/>
      <c r="B73" s="104"/>
      <c r="C73" s="78"/>
      <c r="D73" s="78"/>
      <c r="E73" s="78"/>
    </row>
    <row r="74" spans="1:5">
      <c r="A74" s="78"/>
      <c r="B74" s="104"/>
      <c r="C74" s="78"/>
      <c r="D74" s="78"/>
      <c r="E74" s="78"/>
    </row>
    <row r="75" spans="1:5">
      <c r="A75" s="78"/>
      <c r="B75" s="104"/>
      <c r="C75" s="78"/>
      <c r="D75" s="78"/>
      <c r="E75" s="78"/>
    </row>
    <row r="76" spans="1:5">
      <c r="A76" s="78"/>
      <c r="B76" s="104"/>
      <c r="C76" s="78"/>
      <c r="D76" s="78"/>
      <c r="E76" s="78"/>
    </row>
    <row r="77" spans="1:5">
      <c r="A77" s="78"/>
      <c r="B77" s="104"/>
      <c r="C77" s="78"/>
      <c r="D77" s="78"/>
      <c r="E77" s="78"/>
    </row>
    <row r="78" spans="1:5">
      <c r="A78" s="78"/>
      <c r="B78" s="104"/>
      <c r="C78" s="78"/>
      <c r="D78" s="78"/>
      <c r="E78" s="78"/>
    </row>
    <row r="79" spans="1:5">
      <c r="A79" s="78"/>
      <c r="B79" s="104"/>
      <c r="C79" s="78"/>
      <c r="D79" s="78"/>
      <c r="E79" s="78"/>
    </row>
    <row r="80" spans="1:5">
      <c r="A80" s="78"/>
      <c r="B80" s="104"/>
      <c r="C80" s="78"/>
      <c r="D80" s="78"/>
      <c r="E80" s="78"/>
    </row>
    <row r="81" spans="1:5">
      <c r="A81" s="78"/>
      <c r="B81" s="104"/>
      <c r="C81" s="78"/>
      <c r="D81" s="78"/>
      <c r="E81" s="78"/>
    </row>
    <row r="82" spans="1:5">
      <c r="A82" s="78"/>
      <c r="B82" s="104"/>
      <c r="C82" s="78"/>
      <c r="D82" s="78"/>
      <c r="E82" s="78"/>
    </row>
    <row r="83" spans="1:5">
      <c r="A83" s="78"/>
      <c r="B83" s="104"/>
      <c r="C83" s="78"/>
      <c r="D83" s="78"/>
      <c r="E83" s="78"/>
    </row>
    <row r="84" spans="1:5">
      <c r="A84" s="78"/>
      <c r="B84" s="104"/>
      <c r="C84" s="78"/>
      <c r="D84" s="78"/>
      <c r="E84" s="78"/>
    </row>
    <row r="85" spans="1:5">
      <c r="A85" s="78"/>
      <c r="B85" s="104"/>
      <c r="C85" s="78"/>
      <c r="D85" s="78"/>
      <c r="E85" s="78"/>
    </row>
    <row r="86" spans="1:5">
      <c r="A86" s="78"/>
      <c r="B86" s="104"/>
      <c r="C86" s="78"/>
      <c r="D86" s="78"/>
      <c r="E86" s="78"/>
    </row>
    <row r="87" spans="1:5">
      <c r="A87" s="78"/>
      <c r="B87" s="104"/>
      <c r="C87" s="78"/>
      <c r="D87" s="78"/>
      <c r="E87" s="78"/>
    </row>
    <row r="88" spans="1:5">
      <c r="A88" s="78"/>
      <c r="B88" s="104"/>
      <c r="C88" s="78"/>
      <c r="D88" s="78"/>
      <c r="E88" s="78"/>
    </row>
    <row r="89" spans="1:5">
      <c r="A89" s="78"/>
      <c r="B89" s="104"/>
      <c r="C89" s="78"/>
      <c r="D89" s="78"/>
      <c r="E89" s="78"/>
    </row>
    <row r="90" spans="1:5">
      <c r="A90" s="78"/>
      <c r="B90" s="104"/>
      <c r="C90" s="78"/>
      <c r="D90" s="78"/>
      <c r="E90" s="78"/>
    </row>
    <row r="91" spans="1:5">
      <c r="A91" s="78"/>
      <c r="B91" s="104"/>
      <c r="C91" s="78"/>
      <c r="D91" s="78"/>
      <c r="E91" s="78"/>
    </row>
    <row r="92" spans="1:5">
      <c r="A92" s="78"/>
      <c r="B92" s="104"/>
      <c r="C92" s="78"/>
      <c r="D92" s="78"/>
      <c r="E92" s="78"/>
    </row>
    <row r="93" spans="1:5">
      <c r="A93" s="78"/>
      <c r="B93" s="104"/>
      <c r="C93" s="78"/>
      <c r="D93" s="78"/>
      <c r="E93" s="78"/>
    </row>
    <row r="94" spans="1:5">
      <c r="A94" s="78"/>
      <c r="B94" s="104"/>
      <c r="C94" s="78"/>
      <c r="D94" s="78"/>
      <c r="E94" s="78"/>
    </row>
    <row r="95" spans="1:5">
      <c r="A95" s="78"/>
      <c r="B95" s="104"/>
      <c r="C95" s="78"/>
      <c r="D95" s="78"/>
      <c r="E95" s="78"/>
    </row>
    <row r="96" spans="1:5">
      <c r="A96" s="78"/>
      <c r="B96" s="104"/>
      <c r="C96" s="78"/>
      <c r="D96" s="78"/>
      <c r="E96" s="78"/>
    </row>
    <row r="97" spans="1:5">
      <c r="A97" s="78"/>
      <c r="B97" s="104"/>
      <c r="C97" s="78"/>
      <c r="D97" s="78"/>
      <c r="E97" s="78"/>
    </row>
    <row r="98" spans="1:5">
      <c r="A98" s="78"/>
      <c r="B98" s="104"/>
      <c r="C98" s="78"/>
      <c r="D98" s="78"/>
      <c r="E98" s="78"/>
    </row>
    <row r="99" spans="1:5">
      <c r="A99" s="78"/>
      <c r="B99" s="104"/>
      <c r="C99" s="78"/>
      <c r="D99" s="78"/>
      <c r="E99" s="78"/>
    </row>
    <row r="100" spans="1:5">
      <c r="A100" s="78"/>
      <c r="B100" s="104"/>
      <c r="C100" s="78"/>
      <c r="D100" s="78"/>
      <c r="E100" s="78"/>
    </row>
    <row r="101" spans="1:5">
      <c r="A101" s="78"/>
      <c r="B101" s="104"/>
      <c r="C101" s="78"/>
      <c r="D101" s="78"/>
      <c r="E101" s="78"/>
    </row>
    <row r="102" spans="1:5">
      <c r="A102" s="78"/>
      <c r="B102" s="104"/>
      <c r="C102" s="78"/>
      <c r="D102" s="78"/>
      <c r="E102" s="78"/>
    </row>
    <row r="103" spans="1:5">
      <c r="A103" s="78"/>
      <c r="B103" s="104"/>
      <c r="C103" s="78"/>
      <c r="D103" s="78"/>
      <c r="E103" s="78"/>
    </row>
    <row r="104" spans="1:5">
      <c r="A104" s="78"/>
      <c r="B104" s="104"/>
      <c r="C104" s="78"/>
      <c r="D104" s="78"/>
      <c r="E104" s="78"/>
    </row>
    <row r="105" spans="1:5">
      <c r="A105" s="78"/>
      <c r="B105" s="104"/>
      <c r="C105" s="78"/>
      <c r="D105" s="78"/>
      <c r="E105" s="78"/>
    </row>
    <row r="106" spans="1:5">
      <c r="A106" s="78"/>
      <c r="B106" s="104"/>
      <c r="C106" s="78"/>
      <c r="D106" s="78"/>
      <c r="E106" s="78"/>
    </row>
    <row r="107" spans="1:5">
      <c r="A107" s="78"/>
      <c r="B107" s="104"/>
      <c r="C107" s="78"/>
      <c r="D107" s="78"/>
      <c r="E107" s="78"/>
    </row>
    <row r="108" spans="1:5">
      <c r="A108" s="78"/>
      <c r="B108" s="104"/>
      <c r="C108" s="78"/>
      <c r="D108" s="78"/>
      <c r="E108" s="78"/>
    </row>
    <row r="109" spans="1:5">
      <c r="A109" s="78"/>
      <c r="B109" s="104"/>
      <c r="C109" s="78"/>
      <c r="D109" s="78"/>
      <c r="E109" s="78"/>
    </row>
    <row r="110" spans="1:5">
      <c r="A110" s="78"/>
      <c r="B110" s="104"/>
      <c r="C110" s="78"/>
      <c r="D110" s="78"/>
      <c r="E110" s="78"/>
    </row>
    <row r="111" spans="1:5">
      <c r="A111" s="78"/>
      <c r="B111" s="104"/>
      <c r="C111" s="78"/>
      <c r="D111" s="78"/>
      <c r="E111" s="78"/>
    </row>
    <row r="112" spans="1:5">
      <c r="A112" s="78"/>
      <c r="B112" s="104"/>
      <c r="C112" s="78"/>
      <c r="D112" s="78"/>
      <c r="E112" s="78"/>
    </row>
    <row r="113" spans="1:5">
      <c r="A113" s="78"/>
      <c r="B113" s="104"/>
      <c r="C113" s="78"/>
      <c r="D113" s="78"/>
      <c r="E113" s="78"/>
    </row>
    <row r="114" spans="1:5">
      <c r="A114" s="78"/>
      <c r="B114" s="104"/>
      <c r="C114" s="78"/>
      <c r="D114" s="78"/>
      <c r="E114" s="78"/>
    </row>
    <row r="115" spans="1:5">
      <c r="A115" s="78"/>
      <c r="B115" s="104"/>
      <c r="C115" s="78"/>
      <c r="D115" s="78"/>
      <c r="E115" s="78"/>
    </row>
    <row r="116" spans="1:5">
      <c r="A116" s="78"/>
      <c r="B116" s="104"/>
      <c r="C116" s="78"/>
      <c r="D116" s="78"/>
      <c r="E116" s="78"/>
    </row>
    <row r="117" spans="1:5">
      <c r="A117" s="78"/>
      <c r="B117" s="104"/>
      <c r="C117" s="78"/>
      <c r="D117" s="78"/>
      <c r="E117" s="78"/>
    </row>
    <row r="118" spans="1:5">
      <c r="A118" s="78"/>
      <c r="B118" s="104"/>
      <c r="C118" s="78"/>
      <c r="D118" s="78"/>
      <c r="E118" s="78"/>
    </row>
    <row r="119" spans="1:5">
      <c r="A119" s="78"/>
      <c r="B119" s="104"/>
      <c r="C119" s="78"/>
      <c r="D119" s="78"/>
      <c r="E119" s="78"/>
    </row>
    <row r="120" spans="1:5">
      <c r="A120" s="78"/>
      <c r="B120" s="104"/>
      <c r="C120" s="78"/>
      <c r="D120" s="78"/>
      <c r="E120" s="78"/>
    </row>
    <row r="121" spans="1:5">
      <c r="A121" s="78"/>
      <c r="B121" s="104"/>
      <c r="C121" s="78"/>
      <c r="D121" s="78"/>
      <c r="E121" s="78"/>
    </row>
    <row r="122" spans="1:5">
      <c r="A122" s="78"/>
      <c r="B122" s="104"/>
      <c r="C122" s="78"/>
      <c r="D122" s="78"/>
      <c r="E122" s="78"/>
    </row>
    <row r="123" spans="1:5">
      <c r="A123" s="78"/>
      <c r="B123" s="104"/>
      <c r="C123" s="78"/>
      <c r="D123" s="78"/>
      <c r="E123" s="78"/>
    </row>
    <row r="124" spans="1:5">
      <c r="A124" s="78"/>
      <c r="B124" s="104"/>
      <c r="C124" s="78"/>
      <c r="D124" s="78"/>
      <c r="E124" s="78"/>
    </row>
    <row r="125" spans="1:5">
      <c r="A125" s="78"/>
      <c r="B125" s="104"/>
      <c r="C125" s="78"/>
      <c r="D125" s="78"/>
      <c r="E125" s="78"/>
    </row>
    <row r="126" spans="1:5">
      <c r="A126" s="78"/>
      <c r="B126" s="104"/>
      <c r="C126" s="78"/>
      <c r="D126" s="78"/>
      <c r="E126" s="78"/>
    </row>
    <row r="127" spans="1:5">
      <c r="A127" s="78"/>
      <c r="B127" s="104"/>
      <c r="C127" s="78"/>
      <c r="D127" s="78"/>
      <c r="E127" s="78"/>
    </row>
    <row r="128" spans="1:5">
      <c r="A128" s="78"/>
      <c r="B128" s="104"/>
      <c r="C128" s="78"/>
      <c r="D128" s="78"/>
      <c r="E128" s="78"/>
    </row>
    <row r="129" spans="1:5">
      <c r="A129" s="78"/>
      <c r="B129" s="104"/>
      <c r="C129" s="78"/>
      <c r="D129" s="78"/>
      <c r="E129" s="78"/>
    </row>
    <row r="130" spans="1:5">
      <c r="A130" s="78"/>
      <c r="B130" s="104"/>
      <c r="C130" s="78"/>
      <c r="D130" s="78"/>
      <c r="E130" s="78"/>
    </row>
    <row r="131" spans="1:5">
      <c r="A131" s="78"/>
      <c r="B131" s="104"/>
      <c r="C131" s="78"/>
      <c r="D131" s="78"/>
      <c r="E131" s="78"/>
    </row>
    <row r="132" spans="1:5">
      <c r="A132" s="78"/>
      <c r="B132" s="104"/>
      <c r="C132" s="78"/>
      <c r="D132" s="78"/>
      <c r="E132" s="78"/>
    </row>
    <row r="133" spans="1:5">
      <c r="A133" s="78"/>
      <c r="B133" s="104"/>
      <c r="C133" s="78"/>
      <c r="D133" s="78"/>
      <c r="E133" s="78"/>
    </row>
    <row r="134" spans="1:5">
      <c r="A134" s="78"/>
      <c r="B134" s="104"/>
      <c r="C134" s="78"/>
      <c r="D134" s="78"/>
      <c r="E134" s="78"/>
    </row>
    <row r="135" spans="1:5">
      <c r="A135" s="78"/>
      <c r="B135" s="104"/>
      <c r="C135" s="78"/>
      <c r="D135" s="78"/>
      <c r="E135" s="78"/>
    </row>
    <row r="136" spans="1:5">
      <c r="A136" s="78"/>
      <c r="B136" s="104"/>
      <c r="C136" s="78"/>
      <c r="D136" s="78"/>
      <c r="E136" s="78"/>
    </row>
    <row r="137" spans="1:5">
      <c r="A137" s="78"/>
      <c r="B137" s="104"/>
      <c r="C137" s="78"/>
      <c r="D137" s="78"/>
      <c r="E137" s="78"/>
    </row>
    <row r="138" spans="1:5">
      <c r="A138" s="78"/>
      <c r="B138" s="104"/>
      <c r="C138" s="78"/>
      <c r="D138" s="78"/>
      <c r="E138" s="78"/>
    </row>
    <row r="139" spans="1:5">
      <c r="A139" s="78"/>
      <c r="B139" s="104"/>
      <c r="C139" s="78"/>
      <c r="D139" s="78"/>
      <c r="E139" s="78"/>
    </row>
    <row r="140" spans="1:5">
      <c r="A140" s="78"/>
      <c r="B140" s="104"/>
      <c r="C140" s="78"/>
      <c r="D140" s="78"/>
      <c r="E140" s="78"/>
    </row>
    <row r="141" spans="1:5">
      <c r="A141" s="78"/>
      <c r="B141" s="104"/>
      <c r="C141" s="78"/>
      <c r="D141" s="78"/>
      <c r="E141" s="78"/>
    </row>
    <row r="142" spans="1:5">
      <c r="A142" s="78"/>
      <c r="B142" s="104"/>
      <c r="C142" s="78"/>
      <c r="D142" s="78"/>
      <c r="E142" s="78"/>
    </row>
    <row r="143" spans="1:5">
      <c r="A143" s="78"/>
      <c r="B143" s="104"/>
      <c r="C143" s="78"/>
      <c r="D143" s="78"/>
      <c r="E143" s="78"/>
    </row>
    <row r="144" spans="1:5">
      <c r="A144" s="78"/>
      <c r="B144" s="104"/>
      <c r="C144" s="78"/>
      <c r="D144" s="78"/>
      <c r="E144" s="78"/>
    </row>
    <row r="145" spans="1:5">
      <c r="A145" s="78"/>
      <c r="B145" s="104"/>
      <c r="C145" s="78"/>
      <c r="D145" s="78"/>
      <c r="E145" s="78"/>
    </row>
    <row r="146" spans="1:5">
      <c r="A146" s="78"/>
      <c r="B146" s="104"/>
      <c r="C146" s="78"/>
      <c r="D146" s="78"/>
      <c r="E146" s="78"/>
    </row>
    <row r="147" spans="1:5">
      <c r="A147" s="78"/>
      <c r="B147" s="104"/>
      <c r="C147" s="78"/>
      <c r="D147" s="78"/>
      <c r="E147" s="78"/>
    </row>
    <row r="148" spans="1:5">
      <c r="A148" s="78"/>
      <c r="B148" s="104"/>
      <c r="C148" s="78"/>
      <c r="D148" s="78"/>
      <c r="E148" s="78"/>
    </row>
    <row r="149" spans="1:5">
      <c r="A149" s="78"/>
      <c r="B149" s="104"/>
      <c r="C149" s="78"/>
      <c r="D149" s="78"/>
      <c r="E149" s="78"/>
    </row>
    <row r="150" spans="1:5">
      <c r="A150" s="78"/>
      <c r="B150" s="104"/>
      <c r="C150" s="78"/>
      <c r="D150" s="78"/>
      <c r="E150" s="78"/>
    </row>
    <row r="151" spans="1:5">
      <c r="A151" s="78"/>
      <c r="B151" s="104"/>
      <c r="C151" s="78"/>
      <c r="D151" s="78"/>
      <c r="E151" s="78"/>
    </row>
    <row r="152" spans="1:5">
      <c r="A152" s="78"/>
      <c r="B152" s="104"/>
      <c r="C152" s="78"/>
      <c r="D152" s="78"/>
      <c r="E152" s="78"/>
    </row>
    <row r="153" spans="1:5">
      <c r="A153" s="78"/>
      <c r="B153" s="104"/>
      <c r="C153" s="78"/>
      <c r="D153" s="78"/>
      <c r="E153" s="78"/>
    </row>
    <row r="154" spans="1:5">
      <c r="A154" s="78"/>
      <c r="B154" s="104"/>
      <c r="C154" s="78"/>
      <c r="D154" s="78"/>
      <c r="E154" s="78"/>
    </row>
    <row r="155" spans="1:5">
      <c r="A155" s="78"/>
      <c r="B155" s="104"/>
      <c r="C155" s="78"/>
      <c r="D155" s="78"/>
      <c r="E155" s="78"/>
    </row>
    <row r="156" spans="1:5">
      <c r="A156" s="78"/>
      <c r="B156" s="104"/>
      <c r="C156" s="78"/>
      <c r="D156" s="78"/>
      <c r="E156" s="78"/>
    </row>
    <row r="157" spans="1:5">
      <c r="A157" s="78"/>
      <c r="B157" s="104"/>
      <c r="C157" s="78"/>
      <c r="D157" s="78"/>
      <c r="E157" s="78"/>
    </row>
    <row r="158" spans="1:5">
      <c r="A158" s="78"/>
      <c r="B158" s="104"/>
      <c r="C158" s="78"/>
      <c r="D158" s="78"/>
      <c r="E158" s="78"/>
    </row>
    <row r="159" spans="1:5">
      <c r="A159" s="78"/>
      <c r="B159" s="104"/>
      <c r="C159" s="78"/>
      <c r="D159" s="78"/>
      <c r="E159" s="78"/>
    </row>
    <row r="160" spans="1:5">
      <c r="A160" s="78"/>
      <c r="B160" s="104"/>
      <c r="C160" s="78"/>
      <c r="D160" s="78"/>
      <c r="E160" s="78"/>
    </row>
    <row r="161" spans="1:5">
      <c r="A161" s="78"/>
      <c r="B161" s="104"/>
      <c r="C161" s="78"/>
      <c r="D161" s="78"/>
      <c r="E161" s="78"/>
    </row>
    <row r="162" spans="1:5">
      <c r="A162" s="78"/>
      <c r="B162" s="104"/>
      <c r="C162" s="78"/>
      <c r="D162" s="78"/>
      <c r="E162" s="78"/>
    </row>
    <row r="163" spans="1:5">
      <c r="A163" s="78"/>
      <c r="B163" s="104"/>
      <c r="C163" s="78"/>
      <c r="D163" s="78"/>
      <c r="E163" s="78"/>
    </row>
    <row r="164" spans="1:5">
      <c r="A164" s="78"/>
      <c r="B164" s="104"/>
      <c r="C164" s="78"/>
      <c r="D164" s="78"/>
      <c r="E164" s="78"/>
    </row>
    <row r="165" spans="1:5">
      <c r="A165" s="78"/>
      <c r="B165" s="104"/>
      <c r="C165" s="78"/>
      <c r="D165" s="78"/>
      <c r="E165" s="78"/>
    </row>
    <row r="166" spans="1:5">
      <c r="A166" s="78"/>
      <c r="B166" s="104"/>
      <c r="C166" s="78"/>
      <c r="D166" s="78"/>
      <c r="E166" s="78"/>
    </row>
    <row r="167" spans="1:5">
      <c r="A167" s="78"/>
      <c r="B167" s="104"/>
      <c r="C167" s="78"/>
      <c r="D167" s="78"/>
      <c r="E167" s="78"/>
    </row>
    <row r="168" spans="1:5">
      <c r="A168" s="78"/>
      <c r="B168" s="104"/>
      <c r="C168" s="78"/>
      <c r="D168" s="78"/>
      <c r="E168" s="78"/>
    </row>
    <row r="169" spans="1:5">
      <c r="A169" s="78"/>
      <c r="B169" s="104"/>
      <c r="C169" s="78"/>
      <c r="D169" s="78"/>
      <c r="E169" s="78"/>
    </row>
    <row r="170" spans="1:5">
      <c r="A170" s="78"/>
      <c r="B170" s="104"/>
      <c r="C170" s="78"/>
      <c r="D170" s="78"/>
      <c r="E170" s="78"/>
    </row>
    <row r="171" spans="1:5">
      <c r="A171" s="78"/>
      <c r="B171" s="104"/>
      <c r="C171" s="78"/>
      <c r="D171" s="78"/>
      <c r="E171" s="78"/>
    </row>
    <row r="172" spans="1:5">
      <c r="A172" s="78"/>
      <c r="B172" s="104"/>
      <c r="C172" s="78"/>
      <c r="D172" s="78"/>
      <c r="E172" s="78"/>
    </row>
    <row r="173" spans="1:5">
      <c r="A173" s="78"/>
      <c r="B173" s="104"/>
      <c r="C173" s="78"/>
      <c r="D173" s="78"/>
      <c r="E173" s="78"/>
    </row>
    <row r="174" spans="1:5">
      <c r="A174" s="78"/>
      <c r="B174" s="104"/>
      <c r="C174" s="78"/>
      <c r="D174" s="78"/>
      <c r="E174" s="78"/>
    </row>
    <row r="175" spans="1:5">
      <c r="A175" s="78"/>
      <c r="B175" s="104"/>
      <c r="C175" s="78"/>
      <c r="D175" s="78"/>
      <c r="E175" s="78"/>
    </row>
    <row r="176" spans="1:5">
      <c r="A176" s="78"/>
      <c r="B176" s="104"/>
      <c r="C176" s="78"/>
      <c r="D176" s="78"/>
      <c r="E176" s="78"/>
    </row>
    <row r="177" spans="1:5">
      <c r="A177" s="78"/>
      <c r="B177" s="104"/>
      <c r="C177" s="78"/>
      <c r="D177" s="78"/>
      <c r="E177" s="78"/>
    </row>
    <row r="178" spans="1:5">
      <c r="A178" s="78"/>
      <c r="B178" s="104"/>
      <c r="C178" s="78"/>
      <c r="D178" s="78"/>
      <c r="E178" s="78"/>
    </row>
    <row r="179" spans="1:5">
      <c r="A179" s="78"/>
      <c r="B179" s="104"/>
      <c r="C179" s="78"/>
      <c r="D179" s="78"/>
      <c r="E179" s="78"/>
    </row>
    <row r="180" spans="1:5">
      <c r="A180" s="78"/>
      <c r="B180" s="104"/>
      <c r="C180" s="78"/>
      <c r="D180" s="78"/>
      <c r="E180" s="78"/>
    </row>
    <row r="181" spans="1:5">
      <c r="A181" s="78"/>
      <c r="B181" s="104"/>
      <c r="C181" s="78"/>
      <c r="D181" s="78"/>
      <c r="E181" s="78"/>
    </row>
    <row r="182" spans="1:5">
      <c r="A182" s="78"/>
      <c r="B182" s="104"/>
      <c r="C182" s="78"/>
      <c r="D182" s="78"/>
      <c r="E182" s="78"/>
    </row>
    <row r="183" spans="1:5">
      <c r="A183" s="78"/>
      <c r="B183" s="104"/>
      <c r="C183" s="78"/>
      <c r="D183" s="78"/>
      <c r="E183" s="78"/>
    </row>
    <row r="184" spans="1:5">
      <c r="A184" s="78"/>
      <c r="B184" s="104"/>
      <c r="C184" s="78"/>
      <c r="D184" s="78"/>
      <c r="E184" s="78"/>
    </row>
    <row r="185" spans="1:5">
      <c r="A185" s="78"/>
      <c r="B185" s="104"/>
      <c r="C185" s="78"/>
      <c r="D185" s="78"/>
      <c r="E185" s="78"/>
    </row>
    <row r="186" spans="1:5">
      <c r="A186" s="78"/>
      <c r="B186" s="104"/>
      <c r="C186" s="78"/>
      <c r="D186" s="78"/>
      <c r="E186" s="78"/>
    </row>
    <row r="187" spans="1:5">
      <c r="A187" s="78"/>
      <c r="B187" s="104"/>
      <c r="C187" s="78"/>
      <c r="D187" s="78"/>
      <c r="E187" s="78"/>
    </row>
    <row r="188" spans="1:5">
      <c r="A188" s="78"/>
      <c r="B188" s="104"/>
      <c r="C188" s="78"/>
      <c r="D188" s="78"/>
      <c r="E188" s="78"/>
    </row>
    <row r="189" spans="1:5">
      <c r="A189" s="78"/>
      <c r="B189" s="104"/>
      <c r="C189" s="78"/>
      <c r="D189" s="78"/>
      <c r="E189" s="78"/>
    </row>
    <row r="190" spans="1:5">
      <c r="A190" s="78"/>
      <c r="B190" s="104"/>
      <c r="C190" s="78"/>
      <c r="D190" s="78"/>
      <c r="E190" s="78"/>
    </row>
    <row r="191" spans="1:5">
      <c r="A191" s="78"/>
      <c r="B191" s="104"/>
      <c r="C191" s="78"/>
      <c r="D191" s="78"/>
      <c r="E191" s="78"/>
    </row>
    <row r="192" spans="1:5">
      <c r="A192" s="78"/>
      <c r="B192" s="104"/>
      <c r="C192" s="78"/>
      <c r="D192" s="78"/>
      <c r="E192" s="78"/>
    </row>
    <row r="193" spans="1:5">
      <c r="A193" s="78"/>
      <c r="B193" s="104"/>
      <c r="C193" s="78"/>
      <c r="D193" s="78"/>
      <c r="E193" s="78"/>
    </row>
    <row r="194" spans="1:5">
      <c r="A194" s="78"/>
      <c r="B194" s="104"/>
      <c r="C194" s="78"/>
      <c r="D194" s="78"/>
      <c r="E194" s="78"/>
    </row>
    <row r="195" spans="1:5">
      <c r="A195" s="78"/>
      <c r="B195" s="104"/>
      <c r="C195" s="78"/>
      <c r="D195" s="78"/>
      <c r="E195" s="78"/>
    </row>
    <row r="196" spans="1:5">
      <c r="A196" s="78"/>
      <c r="B196" s="104"/>
      <c r="C196" s="78"/>
      <c r="D196" s="78"/>
      <c r="E196" s="78"/>
    </row>
    <row r="197" spans="1:5">
      <c r="A197" s="78"/>
      <c r="B197" s="104"/>
      <c r="C197" s="78"/>
      <c r="D197" s="78"/>
      <c r="E197" s="78"/>
    </row>
    <row r="198" spans="1:5">
      <c r="A198" s="78"/>
      <c r="B198" s="104"/>
      <c r="C198" s="78"/>
      <c r="D198" s="78"/>
      <c r="E198" s="78"/>
    </row>
    <row r="199" spans="1:5">
      <c r="A199" s="78"/>
      <c r="B199" s="104"/>
      <c r="C199" s="78"/>
      <c r="D199" s="78"/>
      <c r="E199" s="78"/>
    </row>
    <row r="200" spans="1:5">
      <c r="A200" s="78"/>
      <c r="B200" s="104"/>
      <c r="C200" s="78"/>
      <c r="D200" s="78"/>
      <c r="E200" s="78"/>
    </row>
    <row r="201" spans="1:5">
      <c r="A201" s="78"/>
      <c r="B201" s="104"/>
      <c r="C201" s="78"/>
      <c r="D201" s="78"/>
      <c r="E201" s="78"/>
    </row>
    <row r="202" spans="1:5">
      <c r="A202" s="78"/>
      <c r="B202" s="104"/>
      <c r="C202" s="78"/>
      <c r="D202" s="78"/>
      <c r="E202" s="78"/>
    </row>
    <row r="203" spans="1:5">
      <c r="A203" s="78"/>
      <c r="B203" s="104"/>
      <c r="C203" s="78"/>
      <c r="D203" s="78"/>
      <c r="E203" s="78"/>
    </row>
    <row r="204" spans="1:5">
      <c r="A204" s="78"/>
      <c r="B204" s="104"/>
      <c r="C204" s="78"/>
      <c r="D204" s="78"/>
      <c r="E204" s="78"/>
    </row>
    <row r="205" spans="1:5">
      <c r="A205" s="78"/>
      <c r="B205" s="104"/>
      <c r="C205" s="78"/>
      <c r="D205" s="78"/>
      <c r="E205" s="78"/>
    </row>
    <row r="206" spans="1:5">
      <c r="A206" s="78"/>
      <c r="B206" s="104"/>
      <c r="C206" s="78"/>
      <c r="D206" s="78"/>
      <c r="E206" s="78"/>
    </row>
    <row r="207" spans="1:5">
      <c r="A207" s="78"/>
      <c r="B207" s="104"/>
      <c r="C207" s="78"/>
      <c r="D207" s="78"/>
      <c r="E207" s="78"/>
    </row>
    <row r="208" spans="1:5">
      <c r="A208" s="78"/>
      <c r="B208" s="104"/>
      <c r="C208" s="78"/>
      <c r="D208" s="78"/>
      <c r="E208" s="78"/>
    </row>
    <row r="209" spans="1:5">
      <c r="A209" s="78"/>
      <c r="B209" s="104"/>
      <c r="C209" s="78"/>
      <c r="D209" s="78"/>
      <c r="E209" s="78"/>
    </row>
    <row r="210" spans="1:5">
      <c r="A210" s="78"/>
      <c r="B210" s="104"/>
      <c r="C210" s="78"/>
      <c r="D210" s="78"/>
      <c r="E210" s="78"/>
    </row>
    <row r="211" spans="1:5">
      <c r="A211" s="78"/>
      <c r="B211" s="104"/>
      <c r="C211" s="78"/>
      <c r="D211" s="78"/>
      <c r="E211" s="78"/>
    </row>
    <row r="212" spans="1:5">
      <c r="A212" s="78"/>
      <c r="B212" s="104"/>
      <c r="C212" s="78"/>
      <c r="D212" s="78"/>
      <c r="E212" s="78"/>
    </row>
    <row r="213" spans="1:5">
      <c r="A213" s="78"/>
      <c r="B213" s="104"/>
      <c r="C213" s="78"/>
      <c r="D213" s="78"/>
      <c r="E213" s="78"/>
    </row>
    <row r="214" spans="1:5">
      <c r="A214" s="78"/>
      <c r="B214" s="104"/>
      <c r="C214" s="78"/>
      <c r="D214" s="78"/>
      <c r="E214" s="78"/>
    </row>
    <row r="215" spans="1:5">
      <c r="A215" s="78"/>
      <c r="B215" s="104"/>
      <c r="C215" s="78"/>
      <c r="D215" s="78"/>
      <c r="E215" s="78"/>
    </row>
    <row r="216" spans="1:5">
      <c r="A216" s="78"/>
      <c r="B216" s="104"/>
      <c r="C216" s="78"/>
      <c r="D216" s="78"/>
      <c r="E216" s="78"/>
    </row>
    <row r="217" spans="1:5">
      <c r="A217" s="78"/>
      <c r="B217" s="104"/>
      <c r="C217" s="78"/>
      <c r="D217" s="78"/>
      <c r="E217" s="78"/>
    </row>
    <row r="218" spans="1:5">
      <c r="A218" s="78"/>
      <c r="B218" s="104"/>
      <c r="C218" s="78"/>
      <c r="D218" s="78"/>
      <c r="E218" s="78"/>
    </row>
    <row r="219" spans="1:5">
      <c r="A219" s="78"/>
      <c r="B219" s="104"/>
      <c r="C219" s="78"/>
      <c r="D219" s="78"/>
      <c r="E219" s="78"/>
    </row>
    <row r="220" spans="1:5">
      <c r="A220" s="78"/>
      <c r="B220" s="104"/>
      <c r="C220" s="78"/>
      <c r="D220" s="78"/>
      <c r="E220" s="78"/>
    </row>
    <row r="221" spans="1:5">
      <c r="A221" s="78"/>
      <c r="B221" s="104"/>
      <c r="C221" s="78"/>
      <c r="D221" s="78"/>
      <c r="E221" s="78"/>
    </row>
    <row r="222" spans="1:5">
      <c r="A222" s="78"/>
      <c r="B222" s="104"/>
      <c r="C222" s="78"/>
      <c r="D222" s="78"/>
      <c r="E222" s="78"/>
    </row>
    <row r="223" spans="1:5">
      <c r="A223" s="78"/>
      <c r="B223" s="104"/>
      <c r="C223" s="78"/>
      <c r="D223" s="78"/>
      <c r="E223" s="78"/>
    </row>
    <row r="224" spans="1:5">
      <c r="A224" s="78"/>
      <c r="B224" s="104"/>
      <c r="C224" s="78"/>
      <c r="D224" s="78"/>
      <c r="E224" s="78"/>
    </row>
    <row r="225" spans="1:5">
      <c r="A225" s="78"/>
      <c r="B225" s="104"/>
      <c r="C225" s="78"/>
      <c r="D225" s="78"/>
      <c r="E225" s="78"/>
    </row>
    <row r="226" spans="1:5">
      <c r="A226" s="78"/>
      <c r="B226" s="104"/>
      <c r="C226" s="78"/>
      <c r="D226" s="78"/>
      <c r="E226" s="78"/>
    </row>
    <row r="227" spans="1:5">
      <c r="A227" s="78"/>
      <c r="B227" s="104"/>
      <c r="C227" s="78"/>
      <c r="D227" s="78"/>
      <c r="E227" s="78"/>
    </row>
    <row r="228" spans="1:5">
      <c r="A228" s="78"/>
      <c r="B228" s="104"/>
      <c r="C228" s="78"/>
      <c r="D228" s="78"/>
      <c r="E228" s="78"/>
    </row>
    <row r="229" spans="1:5">
      <c r="A229" s="78"/>
      <c r="B229" s="104"/>
      <c r="C229" s="78"/>
      <c r="D229" s="78"/>
      <c r="E229" s="78"/>
    </row>
    <row r="230" spans="1:5">
      <c r="A230" s="78"/>
      <c r="B230" s="104"/>
      <c r="C230" s="78"/>
      <c r="D230" s="78"/>
      <c r="E230" s="78"/>
    </row>
    <row r="231" spans="1:5">
      <c r="A231" s="78"/>
      <c r="B231" s="104"/>
      <c r="C231" s="78"/>
      <c r="D231" s="78"/>
      <c r="E231" s="78"/>
    </row>
    <row r="232" spans="1:5">
      <c r="A232" s="78"/>
      <c r="B232" s="104"/>
      <c r="C232" s="78"/>
      <c r="D232" s="78"/>
      <c r="E232" s="78"/>
    </row>
    <row r="233" spans="1:5">
      <c r="A233" s="78"/>
      <c r="B233" s="104"/>
      <c r="C233" s="78"/>
      <c r="D233" s="78"/>
      <c r="E233" s="78"/>
    </row>
    <row r="234" spans="1:5">
      <c r="A234" s="78"/>
      <c r="B234" s="104"/>
      <c r="C234" s="78"/>
      <c r="D234" s="78"/>
      <c r="E234" s="78"/>
    </row>
    <row r="235" spans="1:5">
      <c r="A235" s="78"/>
      <c r="B235" s="104"/>
      <c r="C235" s="78"/>
      <c r="D235" s="78"/>
      <c r="E235" s="78"/>
    </row>
    <row r="236" spans="1:5">
      <c r="A236" s="78"/>
      <c r="B236" s="104"/>
      <c r="C236" s="78"/>
      <c r="D236" s="78"/>
      <c r="E236" s="78"/>
    </row>
    <row r="237" spans="1:5">
      <c r="A237" s="78"/>
      <c r="B237" s="104"/>
      <c r="C237" s="78"/>
      <c r="D237" s="78"/>
      <c r="E237" s="78"/>
    </row>
    <row r="238" spans="1:5">
      <c r="A238" s="78"/>
      <c r="B238" s="104"/>
      <c r="C238" s="78"/>
      <c r="D238" s="78"/>
      <c r="E238" s="78"/>
    </row>
    <row r="239" spans="1:5">
      <c r="A239" s="78"/>
      <c r="B239" s="104"/>
      <c r="C239" s="78"/>
      <c r="D239" s="78"/>
      <c r="E239" s="78"/>
    </row>
    <row r="240" spans="1:5">
      <c r="A240" s="78"/>
      <c r="B240" s="104"/>
      <c r="C240" s="78"/>
      <c r="D240" s="78"/>
      <c r="E240" s="78"/>
    </row>
    <row r="241" spans="1:5">
      <c r="A241" s="78"/>
      <c r="B241" s="104"/>
      <c r="C241" s="78"/>
      <c r="D241" s="78"/>
      <c r="E241" s="78"/>
    </row>
    <row r="242" spans="1:5">
      <c r="A242" s="78"/>
      <c r="B242" s="104"/>
      <c r="C242" s="78"/>
      <c r="D242" s="78"/>
      <c r="E242" s="78"/>
    </row>
    <row r="243" spans="1:5">
      <c r="A243" s="78"/>
      <c r="B243" s="104"/>
      <c r="C243" s="78"/>
      <c r="D243" s="78"/>
      <c r="E243" s="78"/>
    </row>
    <row r="244" spans="1:5">
      <c r="A244" s="78"/>
      <c r="B244" s="104"/>
      <c r="C244" s="78"/>
      <c r="D244" s="78"/>
      <c r="E244" s="78"/>
    </row>
    <row r="245" spans="1:5">
      <c r="A245" s="78"/>
      <c r="B245" s="104"/>
      <c r="C245" s="78"/>
      <c r="D245" s="78"/>
      <c r="E245" s="78"/>
    </row>
    <row r="246" spans="1:5">
      <c r="A246" s="78"/>
      <c r="B246" s="104"/>
      <c r="C246" s="78"/>
      <c r="D246" s="78"/>
      <c r="E246" s="78"/>
    </row>
    <row r="247" spans="1:5">
      <c r="A247" s="78"/>
      <c r="B247" s="104"/>
      <c r="C247" s="78"/>
      <c r="D247" s="78"/>
      <c r="E247" s="78"/>
    </row>
    <row r="248" spans="1:5">
      <c r="A248" s="78"/>
      <c r="B248" s="104"/>
      <c r="C248" s="78"/>
      <c r="D248" s="78"/>
      <c r="E248" s="78"/>
    </row>
    <row r="249" spans="1:5">
      <c r="A249" s="78"/>
      <c r="B249" s="104"/>
      <c r="C249" s="78"/>
      <c r="D249" s="78"/>
      <c r="E249" s="78"/>
    </row>
    <row r="250" spans="1:5">
      <c r="A250" s="78"/>
      <c r="B250" s="104"/>
      <c r="C250" s="78"/>
      <c r="D250" s="78"/>
      <c r="E250" s="78"/>
    </row>
    <row r="251" spans="1:5">
      <c r="A251" s="78"/>
      <c r="B251" s="104"/>
      <c r="C251" s="78"/>
      <c r="D251" s="78"/>
      <c r="E251" s="78"/>
    </row>
    <row r="252" spans="1:5">
      <c r="A252" s="78"/>
      <c r="B252" s="104"/>
      <c r="C252" s="78"/>
      <c r="D252" s="78"/>
      <c r="E252" s="78"/>
    </row>
    <row r="253" spans="1:5">
      <c r="A253" s="78"/>
      <c r="B253" s="104"/>
      <c r="C253" s="78"/>
      <c r="D253" s="78"/>
      <c r="E253" s="78"/>
    </row>
    <row r="254" spans="1:5">
      <c r="A254" s="78"/>
      <c r="B254" s="104"/>
      <c r="C254" s="78"/>
      <c r="D254" s="78"/>
      <c r="E254" s="78"/>
    </row>
    <row r="255" spans="1:5">
      <c r="A255" s="78"/>
      <c r="B255" s="104"/>
      <c r="C255" s="78"/>
      <c r="D255" s="78"/>
      <c r="E255" s="78"/>
    </row>
    <row r="256" spans="1:5">
      <c r="A256" s="78"/>
      <c r="B256" s="104"/>
      <c r="C256" s="78"/>
      <c r="D256" s="78"/>
      <c r="E256" s="78"/>
    </row>
    <row r="257" spans="1:5">
      <c r="A257" s="78"/>
      <c r="B257" s="104"/>
      <c r="C257" s="78"/>
      <c r="D257" s="78"/>
      <c r="E257" s="78"/>
    </row>
    <row r="258" spans="1:5">
      <c r="A258" s="78"/>
      <c r="B258" s="104"/>
      <c r="C258" s="78"/>
      <c r="D258" s="78"/>
      <c r="E258" s="78"/>
    </row>
    <row r="259" spans="1:5">
      <c r="A259" s="78"/>
      <c r="B259" s="104"/>
      <c r="C259" s="78"/>
      <c r="D259" s="78"/>
      <c r="E259" s="78"/>
    </row>
    <row r="260" spans="1:5">
      <c r="A260" s="78"/>
      <c r="B260" s="104"/>
      <c r="C260" s="78"/>
      <c r="D260" s="78"/>
      <c r="E260" s="78"/>
    </row>
    <row r="261" spans="1:5">
      <c r="A261" s="78"/>
      <c r="B261" s="104"/>
      <c r="C261" s="78"/>
      <c r="D261" s="78"/>
      <c r="E261" s="78"/>
    </row>
    <row r="262" spans="1:5">
      <c r="A262" s="78"/>
      <c r="B262" s="104"/>
      <c r="C262" s="78"/>
      <c r="D262" s="78"/>
      <c r="E262" s="78"/>
    </row>
    <row r="263" spans="1:5">
      <c r="A263" s="78"/>
      <c r="B263" s="104"/>
      <c r="C263" s="78"/>
      <c r="D263" s="78"/>
      <c r="E263" s="78"/>
    </row>
    <row r="264" spans="1:5">
      <c r="A264" s="78"/>
      <c r="B264" s="104"/>
      <c r="C264" s="78"/>
      <c r="D264" s="78"/>
      <c r="E264" s="78"/>
    </row>
    <row r="265" spans="1:5">
      <c r="A265" s="78"/>
      <c r="B265" s="104"/>
      <c r="C265" s="78"/>
      <c r="D265" s="78"/>
      <c r="E265" s="78"/>
    </row>
    <row r="266" spans="1:5">
      <c r="A266" s="78"/>
      <c r="B266" s="104"/>
      <c r="C266" s="78"/>
      <c r="D266" s="78"/>
      <c r="E266" s="78"/>
    </row>
    <row r="267" spans="1:5">
      <c r="A267" s="78"/>
      <c r="B267" s="104"/>
      <c r="C267" s="78"/>
      <c r="D267" s="78"/>
      <c r="E267" s="78"/>
    </row>
    <row r="268" spans="1:5">
      <c r="A268" s="78"/>
      <c r="B268" s="104"/>
      <c r="C268" s="78"/>
      <c r="D268" s="78"/>
      <c r="E268" s="78"/>
    </row>
    <row r="269" spans="1:5">
      <c r="A269" s="78"/>
      <c r="B269" s="104"/>
      <c r="C269" s="78"/>
      <c r="D269" s="78"/>
      <c r="E269" s="78"/>
    </row>
    <row r="270" spans="1:5">
      <c r="A270" s="78"/>
      <c r="B270" s="104"/>
      <c r="C270" s="78"/>
      <c r="D270" s="78"/>
      <c r="E270" s="78"/>
    </row>
    <row r="271" spans="1:5">
      <c r="A271" s="78"/>
      <c r="B271" s="104"/>
      <c r="C271" s="78"/>
      <c r="D271" s="78"/>
      <c r="E271" s="78"/>
    </row>
    <row r="272" spans="1:5">
      <c r="A272" s="78"/>
      <c r="B272" s="104"/>
      <c r="C272" s="78"/>
      <c r="D272" s="78"/>
      <c r="E272" s="78"/>
    </row>
    <row r="273" spans="1:5">
      <c r="A273" s="78"/>
      <c r="B273" s="104"/>
      <c r="C273" s="78"/>
      <c r="D273" s="78"/>
      <c r="E273" s="78"/>
    </row>
    <row r="274" spans="1:5">
      <c r="A274" s="78"/>
      <c r="B274" s="104"/>
      <c r="C274" s="78"/>
      <c r="D274" s="78"/>
      <c r="E274" s="78"/>
    </row>
    <row r="275" spans="1:5">
      <c r="A275" s="78"/>
      <c r="B275" s="104"/>
      <c r="C275" s="78"/>
      <c r="D275" s="78"/>
      <c r="E275" s="78"/>
    </row>
    <row r="276" spans="1:5">
      <c r="A276" s="78"/>
      <c r="B276" s="104"/>
      <c r="C276" s="78"/>
      <c r="D276" s="78"/>
      <c r="E276" s="78"/>
    </row>
    <row r="277" spans="1:5">
      <c r="A277" s="78"/>
      <c r="B277" s="104"/>
      <c r="C277" s="78"/>
      <c r="D277" s="78"/>
      <c r="E277" s="78"/>
    </row>
    <row r="278" spans="1:5">
      <c r="A278" s="78"/>
      <c r="B278" s="104"/>
      <c r="C278" s="78"/>
      <c r="D278" s="78"/>
      <c r="E278" s="78"/>
    </row>
    <row r="279" spans="1:5">
      <c r="A279" s="78"/>
      <c r="B279" s="104"/>
      <c r="C279" s="78"/>
      <c r="D279" s="78"/>
      <c r="E279" s="78"/>
    </row>
    <row r="280" spans="1:5">
      <c r="A280" s="78"/>
      <c r="B280" s="104"/>
      <c r="C280" s="78"/>
      <c r="D280" s="78"/>
      <c r="E280" s="78"/>
    </row>
    <row r="281" spans="1:5">
      <c r="A281" s="78"/>
      <c r="B281" s="104"/>
      <c r="C281" s="78"/>
      <c r="D281" s="78"/>
      <c r="E281" s="78"/>
    </row>
    <row r="282" spans="1:5">
      <c r="A282" s="78"/>
      <c r="B282" s="104"/>
      <c r="C282" s="78"/>
      <c r="D282" s="78"/>
      <c r="E282" s="78"/>
    </row>
    <row r="283" spans="1:5">
      <c r="A283" s="78"/>
      <c r="B283" s="104"/>
      <c r="C283" s="78"/>
      <c r="D283" s="78"/>
      <c r="E283" s="78"/>
    </row>
    <row r="284" spans="1:5">
      <c r="A284" s="78"/>
      <c r="B284" s="104"/>
      <c r="C284" s="78"/>
      <c r="D284" s="78"/>
      <c r="E284" s="78"/>
    </row>
    <row r="285" spans="1:5">
      <c r="A285" s="78"/>
      <c r="B285" s="104"/>
      <c r="C285" s="78"/>
      <c r="D285" s="78"/>
      <c r="E285" s="78"/>
    </row>
    <row r="286" spans="1:5">
      <c r="A286" s="78"/>
      <c r="B286" s="104"/>
      <c r="C286" s="78"/>
      <c r="D286" s="78"/>
      <c r="E286" s="78"/>
    </row>
    <row r="287" spans="1:5">
      <c r="A287" s="78"/>
      <c r="B287" s="104"/>
      <c r="C287" s="78"/>
      <c r="D287" s="78"/>
      <c r="E287" s="78"/>
    </row>
    <row r="288" spans="1:5">
      <c r="A288" s="78"/>
      <c r="B288" s="104"/>
      <c r="C288" s="78"/>
      <c r="D288" s="78"/>
      <c r="E288" s="78"/>
    </row>
    <row r="289" spans="1:5">
      <c r="A289" s="78"/>
      <c r="B289" s="104"/>
      <c r="C289" s="78"/>
      <c r="D289" s="78"/>
      <c r="E289" s="78"/>
    </row>
    <row r="290" spans="1:5">
      <c r="A290" s="78"/>
      <c r="B290" s="104"/>
      <c r="C290" s="78"/>
      <c r="D290" s="78"/>
      <c r="E290" s="78"/>
    </row>
    <row r="291" spans="1:5">
      <c r="A291" s="78"/>
      <c r="B291" s="104"/>
      <c r="C291" s="78"/>
      <c r="D291" s="78"/>
      <c r="E291" s="78"/>
    </row>
    <row r="292" spans="1:5">
      <c r="A292" s="78"/>
      <c r="B292" s="104"/>
      <c r="C292" s="78"/>
      <c r="D292" s="78"/>
      <c r="E292" s="78"/>
    </row>
    <row r="293" spans="1:5">
      <c r="A293" s="78"/>
      <c r="B293" s="104"/>
      <c r="C293" s="78"/>
      <c r="D293" s="78"/>
      <c r="E293" s="78"/>
    </row>
    <row r="294" spans="1:5">
      <c r="A294" s="78"/>
      <c r="B294" s="104"/>
      <c r="C294" s="78"/>
      <c r="D294" s="78"/>
      <c r="E294" s="78"/>
    </row>
    <row r="295" spans="1:5">
      <c r="A295" s="78"/>
      <c r="B295" s="104"/>
      <c r="C295" s="78"/>
      <c r="D295" s="78"/>
      <c r="E295" s="78"/>
    </row>
    <row r="296" spans="1:5">
      <c r="A296" s="78"/>
      <c r="B296" s="104"/>
      <c r="C296" s="78"/>
      <c r="D296" s="78"/>
      <c r="E296" s="78"/>
    </row>
    <row r="297" spans="1:5">
      <c r="A297" s="78"/>
      <c r="B297" s="104"/>
      <c r="C297" s="78"/>
      <c r="D297" s="78"/>
      <c r="E297" s="78"/>
    </row>
    <row r="298" spans="1:5">
      <c r="A298" s="78"/>
      <c r="B298" s="104"/>
      <c r="C298" s="78"/>
      <c r="D298" s="78"/>
      <c r="E298" s="78"/>
    </row>
    <row r="299" spans="1:5">
      <c r="A299" s="78"/>
      <c r="B299" s="104"/>
      <c r="C299" s="78"/>
      <c r="D299" s="78"/>
      <c r="E299" s="78"/>
    </row>
    <row r="300" spans="1:5">
      <c r="A300" s="78"/>
      <c r="B300" s="104"/>
      <c r="C300" s="78"/>
      <c r="D300" s="78"/>
      <c r="E300" s="78"/>
    </row>
    <row r="301" spans="1:5">
      <c r="A301" s="78"/>
      <c r="B301" s="104"/>
      <c r="C301" s="78"/>
      <c r="D301" s="78"/>
      <c r="E301" s="78"/>
    </row>
    <row r="302" spans="1:5">
      <c r="A302" s="78"/>
      <c r="B302" s="104"/>
      <c r="C302" s="78"/>
      <c r="D302" s="78"/>
      <c r="E302" s="78"/>
    </row>
    <row r="303" spans="1:5">
      <c r="A303" s="78"/>
      <c r="B303" s="104"/>
      <c r="C303" s="78"/>
      <c r="D303" s="78"/>
      <c r="E303" s="78"/>
    </row>
    <row r="304" spans="1:5">
      <c r="A304" s="78"/>
      <c r="B304" s="104"/>
      <c r="C304" s="78"/>
      <c r="D304" s="78"/>
      <c r="E304" s="78"/>
    </row>
    <row r="305" spans="1:5">
      <c r="A305" s="78"/>
      <c r="B305" s="104"/>
      <c r="C305" s="78"/>
      <c r="D305" s="78"/>
      <c r="E305" s="78"/>
    </row>
    <row r="306" spans="1:5">
      <c r="A306" s="78"/>
      <c r="B306" s="104"/>
      <c r="C306" s="78"/>
      <c r="D306" s="78"/>
      <c r="E306" s="78"/>
    </row>
    <row r="307" spans="1:5">
      <c r="A307" s="78"/>
      <c r="B307" s="104"/>
      <c r="C307" s="78"/>
      <c r="D307" s="78"/>
      <c r="E307" s="78"/>
    </row>
    <row r="308" spans="1:5">
      <c r="A308" s="78"/>
      <c r="B308" s="104"/>
      <c r="C308" s="78"/>
      <c r="D308" s="78"/>
      <c r="E308" s="78"/>
    </row>
    <row r="309" spans="1:5">
      <c r="A309" s="78"/>
      <c r="B309" s="104"/>
      <c r="C309" s="78"/>
      <c r="D309" s="78"/>
      <c r="E309" s="78"/>
    </row>
    <row r="310" spans="1:5">
      <c r="A310" s="78"/>
      <c r="B310" s="104"/>
      <c r="C310" s="78"/>
      <c r="D310" s="78"/>
      <c r="E310" s="78"/>
    </row>
    <row r="311" spans="1:5">
      <c r="A311" s="78"/>
      <c r="B311" s="104"/>
      <c r="C311" s="78"/>
      <c r="D311" s="78"/>
      <c r="E311" s="78"/>
    </row>
    <row r="312" spans="1:5">
      <c r="A312" s="78"/>
      <c r="B312" s="104"/>
      <c r="C312" s="78"/>
      <c r="D312" s="78"/>
      <c r="E312" s="78"/>
    </row>
    <row r="313" spans="1:5">
      <c r="A313" s="78"/>
      <c r="B313" s="104"/>
      <c r="C313" s="78"/>
      <c r="D313" s="78"/>
      <c r="E313" s="78"/>
    </row>
    <row r="314" spans="1:5">
      <c r="A314" s="78"/>
      <c r="B314" s="104"/>
      <c r="C314" s="78"/>
      <c r="D314" s="78"/>
      <c r="E314" s="78"/>
    </row>
    <row r="315" spans="1:5">
      <c r="A315" s="78"/>
      <c r="B315" s="104"/>
      <c r="C315" s="78"/>
      <c r="D315" s="78"/>
      <c r="E315" s="78"/>
    </row>
    <row r="316" spans="1:5">
      <c r="A316" s="78"/>
      <c r="B316" s="104"/>
      <c r="C316" s="78"/>
      <c r="D316" s="78"/>
      <c r="E316" s="78"/>
    </row>
    <row r="317" spans="1:5">
      <c r="A317" s="78"/>
      <c r="B317" s="104"/>
      <c r="C317" s="78"/>
      <c r="D317" s="78"/>
      <c r="E317" s="78"/>
    </row>
    <row r="318" spans="1:5">
      <c r="A318" s="78"/>
      <c r="B318" s="104"/>
      <c r="C318" s="78"/>
      <c r="D318" s="78"/>
      <c r="E318" s="78"/>
    </row>
    <row r="319" spans="1:5">
      <c r="A319" s="78"/>
      <c r="B319" s="104"/>
      <c r="C319" s="78"/>
      <c r="D319" s="78"/>
      <c r="E319" s="78"/>
    </row>
    <row r="320" spans="1:5">
      <c r="A320" s="78"/>
      <c r="B320" s="104"/>
      <c r="C320" s="78"/>
      <c r="D320" s="78"/>
      <c r="E320" s="78"/>
    </row>
    <row r="321" spans="1:5">
      <c r="A321" s="78"/>
      <c r="B321" s="104"/>
      <c r="C321" s="78"/>
      <c r="D321" s="78"/>
      <c r="E321" s="78"/>
    </row>
    <row r="322" spans="1:5">
      <c r="A322" s="78"/>
      <c r="B322" s="104"/>
      <c r="C322" s="78"/>
      <c r="D322" s="78"/>
      <c r="E322" s="78"/>
    </row>
    <row r="323" spans="1:5">
      <c r="A323" s="78"/>
      <c r="B323" s="104"/>
      <c r="C323" s="78"/>
      <c r="D323" s="78"/>
      <c r="E323" s="78"/>
    </row>
    <row r="324" spans="1:5">
      <c r="A324" s="78"/>
      <c r="B324" s="104"/>
      <c r="C324" s="78"/>
      <c r="D324" s="78"/>
      <c r="E324" s="78"/>
    </row>
    <row r="325" spans="1:5">
      <c r="A325" s="78"/>
      <c r="B325" s="104"/>
      <c r="C325" s="78"/>
      <c r="D325" s="78"/>
      <c r="E325" s="78"/>
    </row>
    <row r="326" spans="1:5">
      <c r="A326" s="78"/>
      <c r="B326" s="104"/>
      <c r="C326" s="78"/>
      <c r="D326" s="78"/>
      <c r="E326" s="78"/>
    </row>
    <row r="327" spans="1:5">
      <c r="A327" s="78"/>
      <c r="B327" s="104"/>
      <c r="C327" s="78"/>
      <c r="D327" s="78"/>
      <c r="E327" s="78"/>
    </row>
    <row r="328" spans="1:5">
      <c r="A328" s="78"/>
      <c r="B328" s="104"/>
      <c r="C328" s="78"/>
      <c r="D328" s="78"/>
      <c r="E328" s="78"/>
    </row>
    <row r="329" spans="1:5">
      <c r="A329" s="78"/>
      <c r="B329" s="104"/>
      <c r="C329" s="78"/>
      <c r="D329" s="78"/>
      <c r="E329" s="78"/>
    </row>
    <row r="330" spans="1:5">
      <c r="A330" s="78"/>
      <c r="B330" s="104"/>
      <c r="C330" s="78"/>
      <c r="D330" s="78"/>
      <c r="E330" s="78"/>
    </row>
    <row r="331" spans="1:5">
      <c r="A331" s="78"/>
      <c r="B331" s="104"/>
      <c r="C331" s="78"/>
      <c r="D331" s="78"/>
      <c r="E331" s="78"/>
    </row>
    <row r="332" spans="1:5">
      <c r="A332" s="78"/>
      <c r="B332" s="104"/>
      <c r="C332" s="78"/>
      <c r="D332" s="78"/>
      <c r="E332" s="78"/>
    </row>
    <row r="333" spans="1:5">
      <c r="A333" s="78"/>
      <c r="B333" s="104"/>
      <c r="C333" s="78"/>
      <c r="D333" s="78"/>
      <c r="E333" s="78"/>
    </row>
    <row r="334" spans="1:5">
      <c r="A334" s="78"/>
      <c r="B334" s="104"/>
      <c r="C334" s="78"/>
      <c r="D334" s="78"/>
      <c r="E334" s="78"/>
    </row>
    <row r="335" spans="1:5">
      <c r="A335" s="78"/>
      <c r="B335" s="104"/>
      <c r="C335" s="78"/>
      <c r="D335" s="78"/>
      <c r="E335" s="78"/>
    </row>
    <row r="336" spans="1:5">
      <c r="A336" s="78"/>
      <c r="B336" s="104"/>
      <c r="C336" s="78"/>
      <c r="D336" s="78"/>
      <c r="E336" s="78"/>
    </row>
    <row r="337" spans="1:5">
      <c r="A337" s="78"/>
      <c r="B337" s="104"/>
      <c r="C337" s="78"/>
      <c r="D337" s="78"/>
      <c r="E337" s="78"/>
    </row>
    <row r="338" spans="1:5">
      <c r="A338" s="78"/>
      <c r="B338" s="104"/>
      <c r="C338" s="78"/>
      <c r="D338" s="78"/>
      <c r="E338" s="78"/>
    </row>
    <row r="339" spans="1:5">
      <c r="A339" s="78"/>
      <c r="B339" s="104"/>
      <c r="C339" s="78"/>
      <c r="D339" s="78"/>
      <c r="E339" s="78"/>
    </row>
    <row r="340" spans="1:5">
      <c r="A340" s="78"/>
      <c r="B340" s="104"/>
      <c r="C340" s="78"/>
      <c r="D340" s="78"/>
      <c r="E340" s="78"/>
    </row>
    <row r="341" spans="1:5">
      <c r="A341" s="78"/>
      <c r="B341" s="104"/>
      <c r="C341" s="78"/>
      <c r="D341" s="78"/>
      <c r="E341" s="78"/>
    </row>
    <row r="342" spans="1:5">
      <c r="A342" s="78"/>
      <c r="B342" s="104"/>
      <c r="C342" s="78"/>
      <c r="D342" s="78"/>
      <c r="E342" s="78"/>
    </row>
    <row r="343" spans="1:5">
      <c r="A343" s="78"/>
      <c r="B343" s="104"/>
      <c r="C343" s="78"/>
      <c r="D343" s="78"/>
      <c r="E343" s="78"/>
    </row>
    <row r="344" spans="1:5">
      <c r="A344" s="78"/>
      <c r="B344" s="104"/>
      <c r="C344" s="78"/>
      <c r="D344" s="78"/>
      <c r="E344" s="78"/>
    </row>
    <row r="345" spans="1:5">
      <c r="A345" s="78"/>
      <c r="B345" s="104"/>
      <c r="C345" s="78"/>
      <c r="D345" s="78"/>
      <c r="E345" s="78"/>
    </row>
    <row r="346" spans="1:5">
      <c r="A346" s="78"/>
      <c r="B346" s="104"/>
      <c r="C346" s="78"/>
      <c r="D346" s="78"/>
      <c r="E346" s="78"/>
    </row>
    <row r="347" spans="1:5">
      <c r="A347" s="78"/>
      <c r="B347" s="104"/>
      <c r="C347" s="78"/>
      <c r="D347" s="78"/>
      <c r="E347" s="78"/>
    </row>
    <row r="348" spans="1:5">
      <c r="A348" s="78"/>
      <c r="B348" s="104"/>
      <c r="C348" s="78"/>
      <c r="D348" s="78"/>
      <c r="E348" s="78"/>
    </row>
    <row r="349" spans="1:5">
      <c r="A349" s="78"/>
      <c r="B349" s="104"/>
      <c r="C349" s="78"/>
      <c r="D349" s="78"/>
      <c r="E349" s="78"/>
    </row>
    <row r="350" spans="1:5">
      <c r="A350" s="78"/>
      <c r="B350" s="104"/>
      <c r="C350" s="78"/>
      <c r="D350" s="78"/>
      <c r="E350" s="78"/>
    </row>
    <row r="351" spans="1:5">
      <c r="A351" s="78"/>
      <c r="B351" s="104"/>
      <c r="C351" s="78"/>
      <c r="D351" s="78"/>
      <c r="E351" s="78"/>
    </row>
    <row r="352" spans="1:5">
      <c r="A352" s="78"/>
      <c r="B352" s="104"/>
      <c r="C352" s="78"/>
      <c r="D352" s="78"/>
      <c r="E352" s="78"/>
    </row>
    <row r="353" spans="1:5">
      <c r="A353" s="78"/>
      <c r="B353" s="104"/>
      <c r="C353" s="78"/>
      <c r="D353" s="78"/>
      <c r="E353" s="78"/>
    </row>
    <row r="354" spans="1:5">
      <c r="A354" s="78"/>
      <c r="B354" s="104"/>
      <c r="C354" s="78"/>
      <c r="D354" s="78"/>
      <c r="E354" s="78"/>
    </row>
    <row r="355" spans="1:5">
      <c r="A355" s="78"/>
      <c r="B355" s="104"/>
      <c r="C355" s="78"/>
      <c r="D355" s="78"/>
      <c r="E355" s="78"/>
    </row>
    <row r="356" spans="1:5">
      <c r="A356" s="78"/>
      <c r="B356" s="104"/>
      <c r="C356" s="78"/>
      <c r="D356" s="78"/>
      <c r="E356" s="78"/>
    </row>
    <row r="357" spans="1:5">
      <c r="A357" s="78"/>
      <c r="B357" s="104"/>
      <c r="C357" s="78"/>
      <c r="D357" s="78"/>
      <c r="E357" s="78"/>
    </row>
    <row r="358" spans="1:5">
      <c r="A358" s="78"/>
      <c r="B358" s="104"/>
      <c r="C358" s="78"/>
      <c r="D358" s="78"/>
      <c r="E358" s="78"/>
    </row>
    <row r="359" spans="1:5">
      <c r="A359" s="78"/>
      <c r="B359" s="104"/>
      <c r="C359" s="78"/>
      <c r="D359" s="78"/>
      <c r="E359" s="78"/>
    </row>
    <row r="360" spans="1:5">
      <c r="A360" s="78"/>
      <c r="B360" s="104"/>
      <c r="C360" s="78"/>
      <c r="D360" s="78"/>
      <c r="E360" s="78"/>
    </row>
    <row r="361" spans="1:5">
      <c r="A361" s="78"/>
      <c r="B361" s="104"/>
      <c r="C361" s="78"/>
      <c r="D361" s="78"/>
      <c r="E361" s="78"/>
    </row>
    <row r="362" spans="1:5">
      <c r="A362" s="78"/>
      <c r="B362" s="104"/>
      <c r="C362" s="78"/>
      <c r="D362" s="78"/>
      <c r="E362" s="78"/>
    </row>
    <row r="363" spans="1:5">
      <c r="A363" s="78"/>
      <c r="B363" s="104"/>
      <c r="C363" s="78"/>
      <c r="D363" s="78"/>
      <c r="E363" s="78"/>
    </row>
    <row r="364" spans="1:5">
      <c r="A364" s="78"/>
      <c r="B364" s="104"/>
      <c r="C364" s="78"/>
      <c r="D364" s="78"/>
      <c r="E364" s="78"/>
    </row>
    <row r="365" spans="1:5">
      <c r="A365" s="78"/>
      <c r="B365" s="104"/>
      <c r="C365" s="78"/>
      <c r="D365" s="78"/>
      <c r="E365" s="78"/>
    </row>
    <row r="366" spans="1:5">
      <c r="A366" s="78"/>
      <c r="B366" s="104"/>
      <c r="C366" s="78"/>
      <c r="D366" s="78"/>
      <c r="E366" s="78"/>
    </row>
    <row r="367" spans="1:5">
      <c r="A367" s="78"/>
      <c r="B367" s="104"/>
      <c r="C367" s="78"/>
      <c r="D367" s="78"/>
      <c r="E367" s="78"/>
    </row>
    <row r="368" spans="1:5">
      <c r="A368" s="78"/>
      <c r="B368" s="104"/>
      <c r="C368" s="78"/>
      <c r="D368" s="78"/>
      <c r="E368" s="78"/>
    </row>
    <row r="369" spans="1:5">
      <c r="A369" s="78"/>
      <c r="B369" s="104"/>
      <c r="C369" s="78"/>
      <c r="D369" s="78"/>
      <c r="E369" s="78"/>
    </row>
    <row r="370" spans="1:5">
      <c r="A370" s="78"/>
      <c r="B370" s="104"/>
      <c r="C370" s="78"/>
      <c r="D370" s="78"/>
      <c r="E370" s="78"/>
    </row>
    <row r="371" spans="1:5">
      <c r="A371" s="78"/>
      <c r="B371" s="104"/>
      <c r="C371" s="78"/>
      <c r="D371" s="78"/>
      <c r="E371" s="78"/>
    </row>
    <row r="372" spans="1:5">
      <c r="A372" s="78"/>
      <c r="B372" s="104"/>
      <c r="C372" s="78"/>
      <c r="D372" s="78"/>
      <c r="E372" s="78"/>
    </row>
    <row r="373" spans="1:5">
      <c r="A373" s="78"/>
      <c r="B373" s="104"/>
      <c r="C373" s="78"/>
      <c r="D373" s="78"/>
      <c r="E373" s="78"/>
    </row>
    <row r="374" spans="1:5">
      <c r="A374" s="78"/>
      <c r="B374" s="104"/>
      <c r="C374" s="78"/>
      <c r="D374" s="78"/>
      <c r="E374" s="78"/>
    </row>
    <row r="375" spans="1:5">
      <c r="A375" s="78"/>
      <c r="B375" s="104"/>
      <c r="C375" s="78"/>
      <c r="D375" s="78"/>
      <c r="E375" s="78"/>
    </row>
    <row r="376" spans="1:5">
      <c r="A376" s="78"/>
      <c r="B376" s="104"/>
      <c r="C376" s="78"/>
      <c r="D376" s="78"/>
      <c r="E376" s="78"/>
    </row>
    <row r="377" spans="1:5">
      <c r="A377" s="78"/>
      <c r="B377" s="104"/>
      <c r="C377" s="78"/>
      <c r="D377" s="78"/>
      <c r="E377" s="78"/>
    </row>
    <row r="378" spans="1:5">
      <c r="A378" s="78"/>
      <c r="B378" s="104"/>
      <c r="C378" s="78"/>
      <c r="D378" s="78"/>
      <c r="E378" s="78"/>
    </row>
    <row r="379" spans="1:5">
      <c r="A379" s="78"/>
      <c r="B379" s="104"/>
      <c r="C379" s="78"/>
      <c r="D379" s="78"/>
      <c r="E379" s="78"/>
    </row>
    <row r="380" spans="1:5">
      <c r="A380" s="78"/>
      <c r="B380" s="104"/>
      <c r="C380" s="78"/>
      <c r="D380" s="78"/>
      <c r="E380" s="78"/>
    </row>
    <row r="381" spans="1:5">
      <c r="A381" s="78"/>
      <c r="B381" s="104"/>
      <c r="C381" s="78"/>
      <c r="D381" s="78"/>
      <c r="E381" s="78"/>
    </row>
    <row r="382" spans="1:5">
      <c r="A382" s="78"/>
      <c r="B382" s="104"/>
      <c r="C382" s="78"/>
      <c r="D382" s="78"/>
      <c r="E382" s="78"/>
    </row>
    <row r="383" spans="1:5">
      <c r="A383" s="78"/>
      <c r="B383" s="104"/>
      <c r="C383" s="78"/>
      <c r="D383" s="78"/>
      <c r="E383" s="78"/>
    </row>
    <row r="384" spans="1:5">
      <c r="A384" s="78"/>
      <c r="B384" s="104"/>
      <c r="C384" s="78"/>
      <c r="D384" s="78"/>
      <c r="E384" s="78"/>
    </row>
    <row r="385" spans="1:5">
      <c r="A385" s="78"/>
      <c r="B385" s="104"/>
      <c r="C385" s="78"/>
      <c r="D385" s="78"/>
      <c r="E385" s="78"/>
    </row>
    <row r="386" spans="1:5">
      <c r="A386" s="78"/>
      <c r="B386" s="104"/>
      <c r="C386" s="78"/>
      <c r="D386" s="78"/>
      <c r="E386" s="78"/>
    </row>
    <row r="387" spans="1:5">
      <c r="A387" s="78"/>
      <c r="B387" s="104"/>
      <c r="C387" s="78"/>
      <c r="D387" s="78"/>
      <c r="E387" s="78"/>
    </row>
    <row r="388" spans="1:5">
      <c r="A388" s="78"/>
      <c r="B388" s="104"/>
      <c r="C388" s="78"/>
      <c r="D388" s="78"/>
      <c r="E388" s="78"/>
    </row>
    <row r="389" spans="1:5">
      <c r="A389" s="78"/>
      <c r="B389" s="104"/>
      <c r="C389" s="78"/>
      <c r="D389" s="78"/>
      <c r="E389" s="78"/>
    </row>
    <row r="390" spans="1:5">
      <c r="A390" s="78"/>
      <c r="B390" s="104"/>
      <c r="C390" s="78"/>
      <c r="D390" s="78"/>
      <c r="E390" s="78"/>
    </row>
    <row r="391" spans="1:5">
      <c r="A391" s="78"/>
      <c r="B391" s="104"/>
      <c r="C391" s="78"/>
      <c r="D391" s="78"/>
      <c r="E391" s="78"/>
    </row>
    <row r="392" spans="1:5">
      <c r="A392" s="78"/>
      <c r="B392" s="104"/>
      <c r="C392" s="78"/>
      <c r="D392" s="78"/>
      <c r="E392" s="78"/>
    </row>
    <row r="393" spans="1:5">
      <c r="A393" s="78"/>
      <c r="B393" s="104"/>
      <c r="C393" s="78"/>
      <c r="D393" s="78"/>
      <c r="E393" s="78"/>
    </row>
    <row r="394" spans="1:5">
      <c r="A394" s="78"/>
      <c r="B394" s="104"/>
      <c r="C394" s="78"/>
      <c r="D394" s="78"/>
      <c r="E394" s="78"/>
    </row>
    <row r="395" spans="1:5">
      <c r="A395" s="78"/>
      <c r="B395" s="104"/>
      <c r="C395" s="78"/>
      <c r="D395" s="78"/>
      <c r="E395" s="78"/>
    </row>
    <row r="396" spans="1:5">
      <c r="A396" s="78"/>
      <c r="B396" s="104"/>
      <c r="C396" s="78"/>
      <c r="D396" s="78"/>
      <c r="E396" s="78"/>
    </row>
    <row r="397" spans="1:5">
      <c r="A397" s="78"/>
      <c r="B397" s="104"/>
      <c r="C397" s="78"/>
      <c r="D397" s="78"/>
      <c r="E397" s="78"/>
    </row>
    <row r="398" spans="1:5">
      <c r="A398" s="78"/>
      <c r="B398" s="104"/>
      <c r="C398" s="78"/>
      <c r="D398" s="78"/>
      <c r="E398" s="78"/>
    </row>
    <row r="399" spans="1:5">
      <c r="A399" s="78"/>
      <c r="B399" s="104"/>
      <c r="C399" s="78"/>
      <c r="D399" s="78"/>
      <c r="E399" s="78"/>
    </row>
    <row r="400" spans="1:5">
      <c r="A400" s="78"/>
      <c r="B400" s="104"/>
      <c r="C400" s="78"/>
      <c r="D400" s="78"/>
      <c r="E400" s="78"/>
    </row>
    <row r="401" spans="1:5">
      <c r="A401" s="78"/>
      <c r="B401" s="104"/>
      <c r="C401" s="78"/>
      <c r="D401" s="78"/>
      <c r="E401" s="78"/>
    </row>
    <row r="402" spans="1:5">
      <c r="A402" s="78"/>
      <c r="B402" s="104"/>
      <c r="C402" s="78"/>
      <c r="D402" s="78"/>
      <c r="E402" s="78"/>
    </row>
    <row r="403" spans="1:5">
      <c r="A403" s="78"/>
      <c r="B403" s="104"/>
      <c r="C403" s="78"/>
      <c r="D403" s="78"/>
      <c r="E403" s="78"/>
    </row>
    <row r="404" spans="1:5">
      <c r="A404" s="78"/>
      <c r="B404" s="104"/>
      <c r="C404" s="78"/>
      <c r="D404" s="78"/>
      <c r="E404" s="78"/>
    </row>
    <row r="405" spans="1:5">
      <c r="A405" s="78"/>
      <c r="B405" s="104"/>
      <c r="C405" s="78"/>
      <c r="D405" s="78"/>
      <c r="E405" s="78"/>
    </row>
    <row r="406" spans="1:5">
      <c r="A406" s="78"/>
      <c r="B406" s="104"/>
      <c r="C406" s="78"/>
      <c r="D406" s="78"/>
      <c r="E406" s="78"/>
    </row>
    <row r="407" spans="1:5">
      <c r="A407" s="78"/>
      <c r="B407" s="104"/>
      <c r="C407" s="78"/>
      <c r="D407" s="78"/>
      <c r="E407" s="78"/>
    </row>
    <row r="408" spans="1:5">
      <c r="A408" s="78"/>
      <c r="B408" s="104"/>
      <c r="C408" s="78"/>
      <c r="D408" s="78"/>
      <c r="E408" s="78"/>
    </row>
    <row r="409" spans="1:5">
      <c r="A409" s="78"/>
      <c r="B409" s="104"/>
      <c r="C409" s="78"/>
      <c r="D409" s="78"/>
      <c r="E409" s="78"/>
    </row>
    <row r="410" spans="1:5">
      <c r="A410" s="78"/>
      <c r="B410" s="104"/>
      <c r="C410" s="78"/>
      <c r="D410" s="78"/>
      <c r="E410" s="78"/>
    </row>
    <row r="411" spans="1:5">
      <c r="A411" s="78"/>
      <c r="B411" s="104"/>
      <c r="C411" s="78"/>
      <c r="D411" s="78"/>
      <c r="E411" s="78"/>
    </row>
    <row r="412" spans="1:5">
      <c r="A412" s="78"/>
      <c r="B412" s="104"/>
      <c r="C412" s="78"/>
      <c r="D412" s="78"/>
      <c r="E412" s="78"/>
    </row>
    <row r="413" spans="1:5">
      <c r="A413" s="78"/>
      <c r="B413" s="104"/>
      <c r="C413" s="78"/>
      <c r="D413" s="78"/>
      <c r="E413" s="78"/>
    </row>
    <row r="414" spans="1:5">
      <c r="A414" s="78"/>
      <c r="B414" s="104"/>
      <c r="C414" s="78"/>
      <c r="D414" s="78"/>
      <c r="E414" s="78"/>
    </row>
    <row r="415" spans="1:5">
      <c r="A415" s="78"/>
      <c r="B415" s="104"/>
      <c r="C415" s="78"/>
      <c r="D415" s="78"/>
      <c r="E415" s="78"/>
    </row>
    <row r="416" spans="1:5">
      <c r="A416" s="78"/>
      <c r="B416" s="104"/>
      <c r="C416" s="78"/>
      <c r="D416" s="78"/>
      <c r="E416" s="78"/>
    </row>
    <row r="417" spans="1:5">
      <c r="A417" s="78"/>
      <c r="B417" s="104"/>
      <c r="C417" s="78"/>
      <c r="D417" s="78"/>
      <c r="E417" s="78"/>
    </row>
    <row r="418" spans="1:5">
      <c r="A418" s="78"/>
      <c r="B418" s="104"/>
      <c r="C418" s="78"/>
      <c r="D418" s="78"/>
      <c r="E418" s="78"/>
    </row>
    <row r="419" spans="1:5">
      <c r="A419" s="78"/>
      <c r="B419" s="104"/>
      <c r="C419" s="78"/>
      <c r="D419" s="78"/>
      <c r="E419" s="78"/>
    </row>
    <row r="420" spans="1:5">
      <c r="A420" s="78"/>
      <c r="B420" s="104"/>
      <c r="C420" s="78"/>
      <c r="D420" s="78"/>
      <c r="E420" s="78"/>
    </row>
    <row r="421" spans="1:5">
      <c r="A421" s="78"/>
      <c r="B421" s="104"/>
      <c r="C421" s="78"/>
      <c r="D421" s="78"/>
      <c r="E421" s="78"/>
    </row>
    <row r="422" spans="1:5">
      <c r="A422" s="78"/>
      <c r="B422" s="104"/>
      <c r="C422" s="78"/>
      <c r="D422" s="78"/>
      <c r="E422" s="78"/>
    </row>
    <row r="423" spans="1:5">
      <c r="A423" s="78"/>
      <c r="B423" s="104"/>
      <c r="C423" s="78"/>
      <c r="D423" s="78"/>
      <c r="E423" s="78"/>
    </row>
    <row r="424" spans="1:5">
      <c r="A424" s="78"/>
      <c r="B424" s="104"/>
      <c r="C424" s="78"/>
      <c r="D424" s="78"/>
      <c r="E424" s="78"/>
    </row>
    <row r="425" spans="1:5">
      <c r="A425" s="78"/>
      <c r="B425" s="104"/>
      <c r="C425" s="78"/>
      <c r="D425" s="78"/>
      <c r="E425" s="78"/>
    </row>
    <row r="426" spans="1:5">
      <c r="A426" s="78"/>
      <c r="B426" s="104"/>
      <c r="C426" s="78"/>
      <c r="D426" s="78"/>
      <c r="E426" s="78"/>
    </row>
    <row r="427" spans="1:5">
      <c r="A427" s="78"/>
      <c r="B427" s="104"/>
      <c r="C427" s="78"/>
      <c r="D427" s="78"/>
      <c r="E427" s="78"/>
    </row>
    <row r="428" spans="1:5">
      <c r="A428" s="78"/>
      <c r="B428" s="104"/>
      <c r="C428" s="78"/>
      <c r="D428" s="78"/>
      <c r="E428" s="78"/>
    </row>
    <row r="429" spans="1:5">
      <c r="A429" s="78"/>
      <c r="B429" s="104"/>
      <c r="C429" s="78"/>
      <c r="D429" s="78"/>
      <c r="E429" s="78"/>
    </row>
    <row r="430" spans="1:5">
      <c r="A430" s="78"/>
      <c r="B430" s="104"/>
      <c r="C430" s="78"/>
      <c r="D430" s="78"/>
      <c r="E430" s="78"/>
    </row>
    <row r="431" spans="1:5">
      <c r="A431" s="78"/>
      <c r="B431" s="104"/>
      <c r="C431" s="78"/>
      <c r="D431" s="78"/>
      <c r="E431" s="78"/>
    </row>
    <row r="432" spans="1:5">
      <c r="A432" s="78"/>
      <c r="B432" s="104"/>
      <c r="C432" s="78"/>
      <c r="D432" s="78"/>
      <c r="E432" s="78"/>
    </row>
    <row r="433" spans="1:5">
      <c r="A433" s="78"/>
      <c r="B433" s="104"/>
      <c r="C433" s="78"/>
      <c r="D433" s="78"/>
      <c r="E433" s="78"/>
    </row>
  </sheetData>
  <sheetProtection selectLockedCells="1"/>
  <pageMargins left="0.74803149606299213" right="0.70866141732283472" top="0.78740157480314965" bottom="0.78740157480314965" header="0.59055118110236227" footer="0.59055118110236227"/>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Zeros="0" tabSelected="1" zoomScaleNormal="100" zoomScaleSheetLayoutView="100" workbookViewId="0">
      <selection activeCell="E17" sqref="E17"/>
    </sheetView>
  </sheetViews>
  <sheetFormatPr defaultColWidth="9.140625" defaultRowHeight="12"/>
  <cols>
    <col min="1" max="1" width="5.7109375" style="13" customWidth="1"/>
    <col min="2" max="2" width="42.28515625" style="14" customWidth="1"/>
    <col min="3" max="3" width="7.7109375" style="20" customWidth="1"/>
    <col min="4" max="4" width="9.42578125" style="17" customWidth="1"/>
    <col min="5" max="5" width="9.140625" style="21"/>
    <col min="6" max="6" width="13.140625" style="22" customWidth="1"/>
    <col min="7" max="16384" width="9.140625" style="9"/>
  </cols>
  <sheetData>
    <row r="1" spans="1:6" ht="12.75">
      <c r="A1" s="27" t="s">
        <v>83</v>
      </c>
      <c r="B1" s="58" t="s">
        <v>84</v>
      </c>
      <c r="C1" s="77"/>
      <c r="D1" s="70"/>
      <c r="E1" s="77"/>
      <c r="F1" s="77"/>
    </row>
    <row r="2" spans="1:6" s="16" customFormat="1" ht="12.75" customHeight="1">
      <c r="A2" s="166"/>
      <c r="B2" s="166"/>
      <c r="C2" s="41"/>
      <c r="D2" s="54"/>
      <c r="E2" s="167"/>
      <c r="F2" s="76"/>
    </row>
    <row r="3" spans="1:6" ht="12.75">
      <c r="A3" s="27" t="s">
        <v>0</v>
      </c>
      <c r="B3" s="58" t="s">
        <v>44</v>
      </c>
      <c r="C3" s="77"/>
      <c r="D3" s="70"/>
      <c r="E3" s="77"/>
      <c r="F3" s="77"/>
    </row>
    <row r="4" spans="1:6" s="16" customFormat="1" ht="12.75" customHeight="1">
      <c r="A4" s="166"/>
      <c r="B4" s="166"/>
      <c r="C4" s="41"/>
      <c r="D4" s="54"/>
      <c r="E4" s="167"/>
      <c r="F4" s="76"/>
    </row>
    <row r="5" spans="1:6">
      <c r="A5" s="28"/>
      <c r="B5" s="29" t="s">
        <v>2</v>
      </c>
      <c r="C5" s="30"/>
      <c r="D5" s="31"/>
      <c r="E5" s="32"/>
      <c r="F5" s="33"/>
    </row>
    <row r="6" spans="1:6" s="10" customFormat="1" ht="78" customHeight="1">
      <c r="A6" s="28" t="s">
        <v>8</v>
      </c>
      <c r="B6" s="126" t="s">
        <v>19</v>
      </c>
      <c r="C6" s="30"/>
      <c r="D6" s="31"/>
      <c r="E6" s="32"/>
      <c r="F6" s="33"/>
    </row>
    <row r="7" spans="1:6" s="10" customFormat="1" ht="9" customHeight="1">
      <c r="A7" s="28"/>
      <c r="B7" s="126"/>
      <c r="C7" s="30"/>
      <c r="D7" s="31"/>
      <c r="E7" s="32"/>
      <c r="F7" s="33"/>
    </row>
    <row r="8" spans="1:6" s="168" customFormat="1" ht="60">
      <c r="A8" s="28" t="s">
        <v>9</v>
      </c>
      <c r="B8" s="124" t="s">
        <v>45</v>
      </c>
      <c r="C8" s="127"/>
      <c r="D8" s="128"/>
      <c r="E8" s="129"/>
      <c r="F8" s="130"/>
    </row>
    <row r="9" spans="1:6" s="10" customFormat="1">
      <c r="A9" s="131"/>
      <c r="B9" s="132"/>
      <c r="C9" s="133"/>
      <c r="D9" s="134"/>
      <c r="E9" s="24"/>
      <c r="F9" s="25"/>
    </row>
    <row r="10" spans="1:6" s="39" customFormat="1" ht="84">
      <c r="A10" s="34">
        <v>1</v>
      </c>
      <c r="B10" s="36" t="s">
        <v>46</v>
      </c>
      <c r="C10" s="37"/>
      <c r="D10" s="37"/>
      <c r="E10" s="42"/>
      <c r="F10" s="40"/>
    </row>
    <row r="11" spans="1:6" s="39" customFormat="1" ht="48">
      <c r="A11" s="34"/>
      <c r="B11" s="36" t="s">
        <v>47</v>
      </c>
      <c r="C11" s="37" t="s">
        <v>39</v>
      </c>
      <c r="D11" s="37">
        <v>80</v>
      </c>
      <c r="E11" s="213"/>
      <c r="F11" s="40">
        <f>D11*E11</f>
        <v>0</v>
      </c>
    </row>
    <row r="12" spans="1:6" s="137" customFormat="1">
      <c r="A12" s="135"/>
      <c r="B12" s="136"/>
      <c r="E12" s="214"/>
    </row>
    <row r="13" spans="1:6" s="15" customFormat="1" ht="60">
      <c r="A13" s="34">
        <v>2</v>
      </c>
      <c r="B13" s="36" t="s">
        <v>48</v>
      </c>
      <c r="C13" s="37" t="s">
        <v>6</v>
      </c>
      <c r="D13" s="37">
        <v>1</v>
      </c>
      <c r="E13" s="38"/>
      <c r="F13" s="43">
        <f t="shared" ref="F13" si="0">D13*E13</f>
        <v>0</v>
      </c>
    </row>
    <row r="14" spans="1:6" ht="10.5" customHeight="1">
      <c r="B14" s="18"/>
      <c r="C14" s="12"/>
      <c r="D14" s="12"/>
      <c r="E14" s="169"/>
      <c r="F14" s="26"/>
    </row>
    <row r="15" spans="1:6" s="170" customFormat="1" ht="36">
      <c r="A15" s="142">
        <v>3</v>
      </c>
      <c r="B15" s="139" t="s">
        <v>49</v>
      </c>
      <c r="C15" s="143"/>
      <c r="D15" s="140"/>
      <c r="E15" s="215"/>
      <c r="F15" s="144"/>
    </row>
    <row r="16" spans="1:6" s="170" customFormat="1">
      <c r="A16" s="142" t="s">
        <v>8</v>
      </c>
      <c r="B16" s="139" t="s">
        <v>50</v>
      </c>
      <c r="C16" s="143" t="s">
        <v>5</v>
      </c>
      <c r="D16" s="140">
        <v>10</v>
      </c>
      <c r="E16" s="215"/>
      <c r="F16" s="144">
        <f t="shared" ref="F16:F19" si="1">D16*E16</f>
        <v>0</v>
      </c>
    </row>
    <row r="17" spans="1:6" s="170" customFormat="1">
      <c r="A17" s="142" t="s">
        <v>9</v>
      </c>
      <c r="B17" s="139" t="s">
        <v>51</v>
      </c>
      <c r="C17" s="143" t="s">
        <v>5</v>
      </c>
      <c r="D17" s="140">
        <v>10</v>
      </c>
      <c r="E17" s="215"/>
      <c r="F17" s="144">
        <f t="shared" ref="F17" si="2">D17*E17</f>
        <v>0</v>
      </c>
    </row>
    <row r="18" spans="1:6" s="170" customFormat="1">
      <c r="A18" s="142" t="s">
        <v>52</v>
      </c>
      <c r="B18" s="139" t="s">
        <v>53</v>
      </c>
      <c r="C18" s="143" t="s">
        <v>5</v>
      </c>
      <c r="D18" s="140">
        <v>15</v>
      </c>
      <c r="E18" s="215"/>
      <c r="F18" s="144">
        <f t="shared" si="1"/>
        <v>0</v>
      </c>
    </row>
    <row r="19" spans="1:6" s="170" customFormat="1">
      <c r="A19" s="142" t="s">
        <v>54</v>
      </c>
      <c r="B19" s="139" t="s">
        <v>55</v>
      </c>
      <c r="C19" s="143" t="s">
        <v>5</v>
      </c>
      <c r="D19" s="140">
        <v>8</v>
      </c>
      <c r="E19" s="215"/>
      <c r="F19" s="144">
        <f t="shared" si="1"/>
        <v>0</v>
      </c>
    </row>
    <row r="20" spans="1:6" s="171" customFormat="1" ht="10.5" customHeight="1">
      <c r="A20" s="138"/>
      <c r="B20" s="139"/>
      <c r="C20" s="140"/>
      <c r="D20" s="140"/>
      <c r="E20" s="216"/>
      <c r="F20" s="141"/>
    </row>
    <row r="21" spans="1:6" s="172" customFormat="1" ht="48">
      <c r="A21" s="145">
        <v>4</v>
      </c>
      <c r="B21" s="146" t="s">
        <v>56</v>
      </c>
      <c r="C21" s="52" t="s">
        <v>39</v>
      </c>
      <c r="D21" s="52">
        <v>15</v>
      </c>
      <c r="E21" s="217"/>
      <c r="F21" s="147">
        <f>D21*E21</f>
        <v>0</v>
      </c>
    </row>
    <row r="22" spans="1:6" s="172" customFormat="1">
      <c r="A22" s="148"/>
      <c r="B22" s="149"/>
      <c r="C22" s="52"/>
      <c r="D22" s="52"/>
      <c r="E22" s="150"/>
      <c r="F22" s="73"/>
    </row>
    <row r="23" spans="1:6" s="173" customFormat="1" ht="36">
      <c r="A23" s="53">
        <v>5</v>
      </c>
      <c r="B23" s="146" t="s">
        <v>57</v>
      </c>
      <c r="C23" s="52" t="s">
        <v>40</v>
      </c>
      <c r="D23" s="52">
        <v>10</v>
      </c>
      <c r="E23" s="218"/>
      <c r="F23" s="147">
        <f>D23*E23</f>
        <v>0</v>
      </c>
    </row>
    <row r="24" spans="1:6" s="15" customFormat="1">
      <c r="A24" s="34"/>
      <c r="B24" s="36"/>
      <c r="C24" s="44"/>
      <c r="D24" s="44"/>
      <c r="E24" s="219"/>
      <c r="F24" s="44"/>
    </row>
    <row r="25" spans="1:6" ht="48">
      <c r="A25" s="34">
        <v>6</v>
      </c>
      <c r="B25" s="35" t="s">
        <v>58</v>
      </c>
      <c r="C25" s="37" t="s">
        <v>7</v>
      </c>
      <c r="D25" s="37">
        <v>5</v>
      </c>
      <c r="E25" s="38"/>
      <c r="F25" s="43">
        <f t="shared" ref="F25" si="3">D25*E25</f>
        <v>0</v>
      </c>
    </row>
    <row r="26" spans="1:6" s="15" customFormat="1">
      <c r="A26" s="13"/>
      <c r="B26" s="14"/>
      <c r="E26" s="220"/>
    </row>
    <row r="27" spans="1:6" s="16" customFormat="1" ht="12.75">
      <c r="A27" s="55"/>
      <c r="B27" s="125" t="s">
        <v>80</v>
      </c>
      <c r="C27" s="64"/>
      <c r="D27" s="56"/>
      <c r="E27" s="221"/>
      <c r="F27" s="57">
        <f>SUM(F11:F25)</f>
        <v>0</v>
      </c>
    </row>
    <row r="28" spans="1:6" s="15" customFormat="1">
      <c r="A28" s="13"/>
      <c r="B28" s="14"/>
      <c r="E28" s="220"/>
    </row>
    <row r="29" spans="1:6" ht="12.75">
      <c r="A29" s="27" t="s">
        <v>3</v>
      </c>
      <c r="B29" s="58" t="s">
        <v>59</v>
      </c>
      <c r="C29" s="77"/>
      <c r="D29" s="70"/>
      <c r="E29" s="222"/>
      <c r="F29" s="72"/>
    </row>
    <row r="30" spans="1:6" ht="12" customHeight="1">
      <c r="A30" s="46"/>
      <c r="B30" s="59"/>
      <c r="C30" s="37"/>
      <c r="D30" s="60"/>
      <c r="E30" s="223"/>
      <c r="F30" s="77"/>
    </row>
    <row r="31" spans="1:6" ht="36">
      <c r="A31" s="138">
        <v>1</v>
      </c>
      <c r="B31" s="151" t="s">
        <v>60</v>
      </c>
      <c r="C31" s="37" t="s">
        <v>39</v>
      </c>
      <c r="D31" s="37">
        <v>15</v>
      </c>
      <c r="E31" s="213"/>
      <c r="F31" s="43">
        <f>D31*E31</f>
        <v>0</v>
      </c>
    </row>
    <row r="32" spans="1:6" s="176" customFormat="1" ht="24">
      <c r="A32" s="138"/>
      <c r="B32" s="151" t="s">
        <v>61</v>
      </c>
      <c r="C32" s="174"/>
      <c r="D32" s="174"/>
      <c r="E32" s="224"/>
      <c r="F32" s="175"/>
    </row>
    <row r="33" spans="1:6" ht="11.25" customHeight="1">
      <c r="A33" s="11"/>
      <c r="B33" s="47"/>
      <c r="C33" s="12"/>
      <c r="D33" s="48"/>
      <c r="E33" s="225"/>
      <c r="F33" s="26"/>
    </row>
    <row r="34" spans="1:6" s="176" customFormat="1" ht="60">
      <c r="A34" s="138">
        <v>2</v>
      </c>
      <c r="B34" s="177" t="s">
        <v>62</v>
      </c>
      <c r="C34" s="37"/>
      <c r="D34" s="37"/>
      <c r="E34" s="213"/>
      <c r="F34" s="43"/>
    </row>
    <row r="35" spans="1:6" s="176" customFormat="1" ht="120">
      <c r="A35" s="138"/>
      <c r="B35" s="177" t="s">
        <v>63</v>
      </c>
      <c r="C35" s="37"/>
      <c r="D35" s="37"/>
      <c r="E35" s="213"/>
      <c r="F35" s="43"/>
    </row>
    <row r="36" spans="1:6" s="176" customFormat="1" ht="132">
      <c r="A36" s="138"/>
      <c r="B36" s="36" t="s">
        <v>64</v>
      </c>
      <c r="C36" s="37"/>
      <c r="D36" s="37"/>
      <c r="E36" s="213"/>
      <c r="F36" s="43"/>
    </row>
    <row r="37" spans="1:6" s="176" customFormat="1" ht="48">
      <c r="A37" s="138"/>
      <c r="B37" s="36" t="s">
        <v>65</v>
      </c>
      <c r="C37" s="37" t="s">
        <v>39</v>
      </c>
      <c r="D37" s="37">
        <v>15</v>
      </c>
      <c r="E37" s="213"/>
      <c r="F37" s="43">
        <f>D37*E37</f>
        <v>0</v>
      </c>
    </row>
    <row r="38" spans="1:6" s="176" customFormat="1" ht="24">
      <c r="A38" s="138"/>
      <c r="B38" s="151" t="s">
        <v>61</v>
      </c>
      <c r="C38" s="174"/>
      <c r="D38" s="174"/>
      <c r="E38" s="224"/>
      <c r="F38" s="175"/>
    </row>
    <row r="39" spans="1:6" s="176" customFormat="1" ht="10.5" customHeight="1">
      <c r="A39" s="138"/>
      <c r="B39" s="151"/>
      <c r="C39" s="37"/>
      <c r="D39" s="37"/>
      <c r="E39" s="213"/>
      <c r="F39" s="43"/>
    </row>
    <row r="40" spans="1:6" s="2" customFormat="1" ht="12.75">
      <c r="A40" s="55"/>
      <c r="B40" s="125" t="s">
        <v>66</v>
      </c>
      <c r="C40" s="64"/>
      <c r="D40" s="56"/>
      <c r="E40" s="221"/>
      <c r="F40" s="57">
        <f>SUM(F31:F37)</f>
        <v>0</v>
      </c>
    </row>
    <row r="41" spans="1:6" s="16" customFormat="1">
      <c r="B41" s="178"/>
      <c r="C41" s="179"/>
      <c r="D41" s="180"/>
      <c r="E41" s="226"/>
    </row>
    <row r="42" spans="1:6" ht="12.75">
      <c r="A42" s="27" t="s">
        <v>4</v>
      </c>
      <c r="B42" s="58" t="s">
        <v>67</v>
      </c>
      <c r="C42" s="181"/>
      <c r="E42" s="227"/>
    </row>
    <row r="43" spans="1:6" ht="9" customHeight="1">
      <c r="A43" s="46"/>
      <c r="B43" s="59"/>
      <c r="C43" s="12"/>
      <c r="D43" s="48"/>
      <c r="E43" s="228"/>
      <c r="F43" s="181"/>
    </row>
    <row r="44" spans="1:6" s="16" customFormat="1">
      <c r="A44" s="153"/>
      <c r="B44" s="29" t="s">
        <v>2</v>
      </c>
      <c r="C44" s="19"/>
      <c r="D44" s="154"/>
      <c r="E44" s="228"/>
      <c r="F44" s="19"/>
    </row>
    <row r="45" spans="1:6" s="16" customFormat="1" ht="132">
      <c r="A45" s="153"/>
      <c r="B45" s="124" t="s">
        <v>68</v>
      </c>
      <c r="C45" s="19"/>
      <c r="D45" s="154"/>
      <c r="E45" s="228"/>
      <c r="F45" s="19"/>
    </row>
    <row r="46" spans="1:6" ht="36">
      <c r="A46" s="34">
        <v>1</v>
      </c>
      <c r="B46" s="35" t="s">
        <v>69</v>
      </c>
      <c r="C46" s="37" t="s">
        <v>5</v>
      </c>
      <c r="D46" s="37">
        <v>10</v>
      </c>
      <c r="E46" s="213"/>
      <c r="F46" s="43">
        <f t="shared" ref="F46" si="4">D46*E46</f>
        <v>0</v>
      </c>
    </row>
    <row r="47" spans="1:6" ht="10.5" customHeight="1">
      <c r="A47" s="11"/>
      <c r="B47" s="47"/>
      <c r="C47" s="12"/>
      <c r="D47" s="48"/>
      <c r="E47" s="225"/>
      <c r="F47" s="26"/>
    </row>
    <row r="48" spans="1:6" ht="48">
      <c r="A48" s="34">
        <v>2</v>
      </c>
      <c r="B48" s="35" t="s">
        <v>70</v>
      </c>
      <c r="C48" s="37" t="s">
        <v>5</v>
      </c>
      <c r="D48" s="37">
        <v>10</v>
      </c>
      <c r="E48" s="213"/>
      <c r="F48" s="43">
        <f t="shared" ref="F48" si="5">D48*E48</f>
        <v>0</v>
      </c>
    </row>
    <row r="49" spans="1:6" ht="10.5" customHeight="1">
      <c r="A49" s="11"/>
      <c r="B49" s="47"/>
      <c r="C49" s="12"/>
      <c r="D49" s="48"/>
      <c r="E49" s="225"/>
      <c r="F49" s="26"/>
    </row>
    <row r="50" spans="1:6" s="170" customFormat="1" ht="60">
      <c r="A50" s="142">
        <v>3</v>
      </c>
      <c r="B50" s="139" t="s">
        <v>71</v>
      </c>
      <c r="C50" s="140" t="s">
        <v>5</v>
      </c>
      <c r="D50" s="140">
        <v>15</v>
      </c>
      <c r="E50" s="215"/>
      <c r="F50" s="144">
        <f>D50*E50</f>
        <v>0</v>
      </c>
    </row>
    <row r="51" spans="1:6" s="170" customFormat="1" ht="10.5" customHeight="1">
      <c r="A51" s="155"/>
      <c r="B51" s="156"/>
      <c r="C51" s="155"/>
      <c r="D51" s="157"/>
      <c r="E51" s="229"/>
      <c r="F51" s="158"/>
    </row>
    <row r="52" spans="1:6" s="170" customFormat="1" ht="84">
      <c r="A52" s="142">
        <v>4</v>
      </c>
      <c r="B52" s="139" t="s">
        <v>72</v>
      </c>
      <c r="C52" s="140" t="s">
        <v>5</v>
      </c>
      <c r="D52" s="140">
        <v>8</v>
      </c>
      <c r="E52" s="215"/>
      <c r="F52" s="144">
        <f t="shared" ref="F52" si="6">D52*E52</f>
        <v>0</v>
      </c>
    </row>
    <row r="53" spans="1:6" s="170" customFormat="1" ht="10.5" customHeight="1">
      <c r="A53" s="159"/>
      <c r="B53" s="156"/>
      <c r="C53" s="160"/>
      <c r="D53" s="160"/>
      <c r="E53" s="161"/>
      <c r="F53" s="162"/>
    </row>
    <row r="54" spans="1:6" s="170" customFormat="1" ht="60">
      <c r="A54" s="142">
        <v>5</v>
      </c>
      <c r="B54" s="139" t="s">
        <v>76</v>
      </c>
      <c r="C54" s="140" t="s">
        <v>1</v>
      </c>
      <c r="D54" s="140">
        <v>2</v>
      </c>
      <c r="E54" s="215"/>
      <c r="F54" s="144">
        <f t="shared" ref="F54" si="7">D54*E54</f>
        <v>0</v>
      </c>
    </row>
    <row r="55" spans="1:6" s="170" customFormat="1" ht="10.5" customHeight="1">
      <c r="A55" s="159"/>
      <c r="B55" s="156"/>
      <c r="C55" s="160"/>
      <c r="D55" s="160"/>
      <c r="E55" s="161"/>
      <c r="F55" s="162"/>
    </row>
    <row r="56" spans="1:6" s="2" customFormat="1" ht="12.75">
      <c r="A56" s="55"/>
      <c r="B56" s="125" t="s">
        <v>73</v>
      </c>
      <c r="C56" s="64"/>
      <c r="D56" s="56"/>
      <c r="E56" s="64"/>
      <c r="F56" s="57">
        <f>SUM(F44:F55)</f>
        <v>0</v>
      </c>
    </row>
    <row r="57" spans="1:6" s="16" customFormat="1" ht="11.25" customHeight="1">
      <c r="B57" s="178"/>
      <c r="C57" s="179"/>
      <c r="D57" s="180"/>
    </row>
    <row r="58" spans="1:6" s="16" customFormat="1" ht="12.75" customHeight="1">
      <c r="A58" s="2"/>
      <c r="B58" s="74"/>
      <c r="C58" s="7"/>
      <c r="D58" s="8"/>
      <c r="E58" s="2"/>
      <c r="F58" s="2"/>
    </row>
    <row r="59" spans="1:6" s="16" customFormat="1" ht="13.5" thickBot="1">
      <c r="A59" s="50"/>
      <c r="B59" s="65" t="s">
        <v>74</v>
      </c>
      <c r="C59" s="49"/>
      <c r="D59" s="66"/>
      <c r="E59" s="49"/>
      <c r="F59" s="49"/>
    </row>
    <row r="60" spans="1:6" ht="11.25" customHeight="1">
      <c r="A60" s="116"/>
      <c r="B60" s="182"/>
      <c r="C60" s="117"/>
      <c r="D60" s="118"/>
      <c r="E60" s="23"/>
      <c r="F60" s="119"/>
    </row>
    <row r="61" spans="1:6" s="16" customFormat="1" ht="12.75">
      <c r="A61" s="163" t="s">
        <v>0</v>
      </c>
      <c r="B61" s="114" t="s">
        <v>44</v>
      </c>
      <c r="C61" s="61"/>
      <c r="D61" s="62"/>
      <c r="E61" s="61"/>
      <c r="F61" s="63">
        <f>F27</f>
        <v>0</v>
      </c>
    </row>
    <row r="62" spans="1:6" s="16" customFormat="1" ht="10.5" customHeight="1">
      <c r="A62" s="164"/>
      <c r="B62" s="114"/>
      <c r="C62" s="61"/>
      <c r="D62" s="62"/>
      <c r="E62" s="61"/>
      <c r="F62" s="63"/>
    </row>
    <row r="63" spans="1:6" s="16" customFormat="1" ht="12.75">
      <c r="A63" s="163" t="s">
        <v>3</v>
      </c>
      <c r="B63" s="114" t="s">
        <v>59</v>
      </c>
      <c r="C63" s="61"/>
      <c r="D63" s="62"/>
      <c r="E63" s="61"/>
      <c r="F63" s="63">
        <f>F40</f>
        <v>0</v>
      </c>
    </row>
    <row r="64" spans="1:6" s="16" customFormat="1" ht="10.5" customHeight="1">
      <c r="A64" s="163"/>
      <c r="B64" s="114"/>
      <c r="C64" s="61"/>
      <c r="D64" s="62"/>
      <c r="E64" s="61"/>
      <c r="F64" s="63"/>
    </row>
    <row r="65" spans="1:6" s="16" customFormat="1" ht="12.75">
      <c r="A65" s="163" t="s">
        <v>4</v>
      </c>
      <c r="B65" s="114" t="s">
        <v>67</v>
      </c>
      <c r="C65" s="61"/>
      <c r="D65" s="62"/>
      <c r="E65" s="61"/>
      <c r="F65" s="63">
        <f>F56</f>
        <v>0</v>
      </c>
    </row>
    <row r="66" spans="1:6" s="16" customFormat="1" ht="10.5" customHeight="1" thickBot="1">
      <c r="A66" s="51"/>
      <c r="B66" s="114"/>
      <c r="C66" s="61"/>
      <c r="D66" s="62"/>
      <c r="E66" s="61"/>
      <c r="F66" s="63"/>
    </row>
    <row r="67" spans="1:6" s="16" customFormat="1" ht="13.5" thickBot="1">
      <c r="A67" s="50"/>
      <c r="B67" s="115" t="s">
        <v>75</v>
      </c>
      <c r="C67" s="67"/>
      <c r="D67" s="68"/>
      <c r="E67" s="67"/>
      <c r="F67" s="69">
        <f>SUM(F61:F65)</f>
        <v>0</v>
      </c>
    </row>
    <row r="68" spans="1:6" s="16" customFormat="1" ht="10.5" customHeight="1">
      <c r="A68" s="50"/>
      <c r="B68" s="45"/>
      <c r="C68" s="49"/>
      <c r="D68" s="66"/>
      <c r="E68" s="51"/>
      <c r="F68" s="51"/>
    </row>
    <row r="69" spans="1:6" ht="12.75">
      <c r="A69" s="1"/>
      <c r="B69" s="4"/>
      <c r="C69" s="165"/>
      <c r="D69" s="3"/>
      <c r="E69" s="5"/>
      <c r="F69" s="6"/>
    </row>
    <row r="70" spans="1:6" ht="12.75">
      <c r="A70" s="1"/>
      <c r="B70" s="4"/>
      <c r="C70" s="165"/>
      <c r="D70" s="3"/>
      <c r="E70" s="5"/>
      <c r="F70" s="6"/>
    </row>
    <row r="71" spans="1:6" ht="12.75">
      <c r="A71" s="1"/>
      <c r="B71" s="4"/>
      <c r="C71" s="165"/>
      <c r="D71" s="3"/>
      <c r="E71" s="5"/>
      <c r="F71" s="6"/>
    </row>
    <row r="72" spans="1:6" ht="12.75">
      <c r="A72" s="1"/>
      <c r="B72" s="4"/>
      <c r="C72" s="165"/>
      <c r="D72" s="3"/>
      <c r="E72" s="5"/>
      <c r="F72" s="6"/>
    </row>
    <row r="73" spans="1:6" ht="12.75">
      <c r="A73" s="1"/>
      <c r="B73" s="4"/>
      <c r="C73" s="165"/>
      <c r="D73" s="3"/>
      <c r="E73" s="5"/>
      <c r="F73" s="6"/>
    </row>
  </sheetData>
  <sheetProtection password="CC29" sheet="1" objects="1" scenarios="1" selectLockedCells="1"/>
  <protectedRanges>
    <protectedRange password="CC29" sqref="E16:E17" name="Raspon1_1"/>
  </protectedRanges>
  <conditionalFormatting sqref="F24">
    <cfRule type="cellIs" dxfId="1" priority="1" stopIfTrue="1" operator="greaterThan">
      <formula>0</formula>
    </cfRule>
  </conditionalFormatting>
  <pageMargins left="0.74803149606299213" right="0.70866141732283472" top="0.47244094488188981" bottom="0.59055118110236227" header="0.59055118110236227" footer="0.39370078740157483"/>
  <pageSetup paperSize="9" scale="92" firstPageNumber="3" orientation="portrait" verticalDpi="300" r:id="rId1"/>
  <headerFooter alignWithMargins="0"/>
  <rowBreaks count="1" manualBreakCount="1">
    <brk id="2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Zeros="0" topLeftCell="A16" zoomScaleNormal="100" zoomScaleSheetLayoutView="100" workbookViewId="0">
      <selection activeCell="E25" sqref="E25"/>
    </sheetView>
  </sheetViews>
  <sheetFormatPr defaultColWidth="9.140625" defaultRowHeight="12"/>
  <cols>
    <col min="1" max="1" width="5.7109375" style="13" customWidth="1"/>
    <col min="2" max="2" width="42.28515625" style="14" customWidth="1"/>
    <col min="3" max="3" width="7.7109375" style="20" customWidth="1"/>
    <col min="4" max="4" width="9.42578125" style="17" customWidth="1"/>
    <col min="5" max="5" width="9.140625" style="21"/>
    <col min="6" max="6" width="13.140625" style="22" customWidth="1"/>
    <col min="7" max="16384" width="9.140625" style="9"/>
  </cols>
  <sheetData>
    <row r="1" spans="1:6" ht="12.75">
      <c r="A1" s="27" t="s">
        <v>85</v>
      </c>
      <c r="B1" s="58" t="s">
        <v>88</v>
      </c>
      <c r="C1" s="77"/>
      <c r="D1" s="70"/>
      <c r="E1" s="77"/>
      <c r="F1" s="77"/>
    </row>
    <row r="2" spans="1:6" s="16" customFormat="1" ht="12.75" customHeight="1">
      <c r="A2" s="166"/>
      <c r="B2" s="166"/>
      <c r="C2" s="41"/>
      <c r="D2" s="54"/>
      <c r="E2" s="167"/>
      <c r="F2" s="76"/>
    </row>
    <row r="3" spans="1:6" ht="12.75">
      <c r="A3" s="27" t="s">
        <v>0</v>
      </c>
      <c r="B3" s="58" t="s">
        <v>44</v>
      </c>
      <c r="C3" s="77"/>
      <c r="D3" s="70"/>
      <c r="E3" s="77"/>
      <c r="F3" s="77"/>
    </row>
    <row r="4" spans="1:6" s="16" customFormat="1" ht="12.75" customHeight="1">
      <c r="A4" s="166"/>
      <c r="B4" s="166"/>
      <c r="C4" s="41"/>
      <c r="D4" s="54"/>
      <c r="E4" s="167"/>
      <c r="F4" s="76"/>
    </row>
    <row r="5" spans="1:6">
      <c r="A5" s="28"/>
      <c r="B5" s="29" t="s">
        <v>2</v>
      </c>
      <c r="C5" s="30"/>
      <c r="D5" s="31"/>
      <c r="E5" s="32"/>
      <c r="F5" s="33"/>
    </row>
    <row r="6" spans="1:6" s="10" customFormat="1" ht="78" customHeight="1">
      <c r="A6" s="28" t="s">
        <v>8</v>
      </c>
      <c r="B6" s="126" t="s">
        <v>19</v>
      </c>
      <c r="C6" s="30"/>
      <c r="D6" s="31"/>
      <c r="E6" s="32"/>
      <c r="F6" s="33"/>
    </row>
    <row r="7" spans="1:6" s="10" customFormat="1" ht="9" customHeight="1">
      <c r="A7" s="28"/>
      <c r="B7" s="126"/>
      <c r="C7" s="30"/>
      <c r="D7" s="31"/>
      <c r="E7" s="32"/>
      <c r="F7" s="33"/>
    </row>
    <row r="8" spans="1:6" s="168" customFormat="1" ht="60">
      <c r="A8" s="28" t="s">
        <v>9</v>
      </c>
      <c r="B8" s="124" t="s">
        <v>45</v>
      </c>
      <c r="C8" s="127"/>
      <c r="D8" s="128"/>
      <c r="E8" s="129"/>
      <c r="F8" s="130"/>
    </row>
    <row r="9" spans="1:6" s="10" customFormat="1">
      <c r="A9" s="131"/>
      <c r="B9" s="132"/>
      <c r="C9" s="133"/>
      <c r="D9" s="134"/>
      <c r="E9" s="24"/>
      <c r="F9" s="25"/>
    </row>
    <row r="10" spans="1:6" s="39" customFormat="1" ht="84">
      <c r="A10" s="34">
        <v>1</v>
      </c>
      <c r="B10" s="36" t="s">
        <v>46</v>
      </c>
      <c r="C10" s="37"/>
      <c r="D10" s="37"/>
      <c r="E10" s="42"/>
      <c r="F10" s="40"/>
    </row>
    <row r="11" spans="1:6" s="39" customFormat="1" ht="48">
      <c r="A11" s="34"/>
      <c r="B11" s="36" t="s">
        <v>47</v>
      </c>
      <c r="C11" s="37" t="s">
        <v>39</v>
      </c>
      <c r="D11" s="37">
        <v>80</v>
      </c>
      <c r="E11" s="213"/>
      <c r="F11" s="40">
        <f>D11*E11</f>
        <v>0</v>
      </c>
    </row>
    <row r="12" spans="1:6" s="137" customFormat="1">
      <c r="A12" s="135"/>
      <c r="B12" s="136"/>
    </row>
    <row r="13" spans="1:6" s="15" customFormat="1" ht="60">
      <c r="A13" s="34">
        <v>2</v>
      </c>
      <c r="B13" s="36" t="s">
        <v>48</v>
      </c>
      <c r="C13" s="37" t="s">
        <v>6</v>
      </c>
      <c r="D13" s="37">
        <v>1</v>
      </c>
      <c r="E13" s="38"/>
      <c r="F13" s="43">
        <f t="shared" ref="F13" si="0">D13*E13</f>
        <v>0</v>
      </c>
    </row>
    <row r="14" spans="1:6" ht="10.5" customHeight="1">
      <c r="B14" s="18"/>
      <c r="C14" s="12"/>
      <c r="D14" s="12"/>
      <c r="E14" s="169"/>
      <c r="F14" s="26"/>
    </row>
    <row r="15" spans="1:6" s="170" customFormat="1" ht="36">
      <c r="A15" s="142">
        <v>3</v>
      </c>
      <c r="B15" s="139" t="s">
        <v>49</v>
      </c>
      <c r="C15" s="143"/>
      <c r="D15" s="140"/>
      <c r="E15" s="143"/>
      <c r="F15" s="144"/>
    </row>
    <row r="16" spans="1:6" s="170" customFormat="1">
      <c r="A16" s="142" t="s">
        <v>8</v>
      </c>
      <c r="B16" s="139" t="s">
        <v>50</v>
      </c>
      <c r="C16" s="143" t="s">
        <v>5</v>
      </c>
      <c r="D16" s="140">
        <v>10</v>
      </c>
      <c r="E16" s="215"/>
      <c r="F16" s="144">
        <f t="shared" ref="F16:F19" si="1">D16*E16</f>
        <v>0</v>
      </c>
    </row>
    <row r="17" spans="1:6" s="170" customFormat="1">
      <c r="A17" s="142" t="s">
        <v>9</v>
      </c>
      <c r="B17" s="139" t="s">
        <v>51</v>
      </c>
      <c r="C17" s="143" t="s">
        <v>5</v>
      </c>
      <c r="D17" s="140">
        <v>10</v>
      </c>
      <c r="E17" s="215"/>
      <c r="F17" s="144">
        <f t="shared" si="1"/>
        <v>0</v>
      </c>
    </row>
    <row r="18" spans="1:6" s="170" customFormat="1">
      <c r="A18" s="142" t="s">
        <v>52</v>
      </c>
      <c r="B18" s="139" t="s">
        <v>53</v>
      </c>
      <c r="C18" s="143" t="s">
        <v>5</v>
      </c>
      <c r="D18" s="140">
        <v>15</v>
      </c>
      <c r="E18" s="215"/>
      <c r="F18" s="144">
        <f t="shared" si="1"/>
        <v>0</v>
      </c>
    </row>
    <row r="19" spans="1:6" s="170" customFormat="1">
      <c r="A19" s="142" t="s">
        <v>54</v>
      </c>
      <c r="B19" s="139" t="s">
        <v>55</v>
      </c>
      <c r="C19" s="143" t="s">
        <v>5</v>
      </c>
      <c r="D19" s="140">
        <v>8</v>
      </c>
      <c r="E19" s="215"/>
      <c r="F19" s="144">
        <f t="shared" si="1"/>
        <v>0</v>
      </c>
    </row>
    <row r="20" spans="1:6" s="171" customFormat="1" ht="10.5" customHeight="1">
      <c r="A20" s="138"/>
      <c r="B20" s="139"/>
      <c r="C20" s="140"/>
      <c r="D20" s="140"/>
      <c r="E20" s="140"/>
      <c r="F20" s="141"/>
    </row>
    <row r="21" spans="1:6" s="172" customFormat="1" ht="48">
      <c r="A21" s="145">
        <v>4</v>
      </c>
      <c r="B21" s="146" t="s">
        <v>56</v>
      </c>
      <c r="C21" s="52" t="s">
        <v>39</v>
      </c>
      <c r="D21" s="52">
        <v>15</v>
      </c>
      <c r="E21" s="217"/>
      <c r="F21" s="147">
        <f>D21*E21</f>
        <v>0</v>
      </c>
    </row>
    <row r="22" spans="1:6" s="172" customFormat="1">
      <c r="A22" s="148"/>
      <c r="B22" s="149"/>
      <c r="C22" s="52"/>
      <c r="D22" s="52"/>
      <c r="E22" s="150"/>
      <c r="F22" s="73"/>
    </row>
    <row r="23" spans="1:6" s="173" customFormat="1" ht="36">
      <c r="A23" s="53">
        <v>5</v>
      </c>
      <c r="B23" s="146" t="s">
        <v>57</v>
      </c>
      <c r="C23" s="52" t="s">
        <v>40</v>
      </c>
      <c r="D23" s="52">
        <v>10</v>
      </c>
      <c r="E23" s="218"/>
      <c r="F23" s="147">
        <f>D23*E23</f>
        <v>0</v>
      </c>
    </row>
    <row r="24" spans="1:6" s="15" customFormat="1">
      <c r="A24" s="34"/>
      <c r="B24" s="36"/>
      <c r="C24" s="44"/>
      <c r="D24" s="44"/>
      <c r="E24" s="44"/>
      <c r="F24" s="44"/>
    </row>
    <row r="25" spans="1:6" ht="48">
      <c r="A25" s="34">
        <v>6</v>
      </c>
      <c r="B25" s="35" t="s">
        <v>58</v>
      </c>
      <c r="C25" s="37" t="s">
        <v>7</v>
      </c>
      <c r="D25" s="37">
        <v>5</v>
      </c>
      <c r="E25" s="38"/>
      <c r="F25" s="43">
        <f t="shared" ref="F25" si="2">D25*E25</f>
        <v>0</v>
      </c>
    </row>
    <row r="26" spans="1:6" s="15" customFormat="1">
      <c r="A26" s="13"/>
      <c r="B26" s="14"/>
    </row>
    <row r="27" spans="1:6" s="16" customFormat="1" ht="12.75">
      <c r="A27" s="55"/>
      <c r="B27" s="125" t="s">
        <v>80</v>
      </c>
      <c r="C27" s="64"/>
      <c r="D27" s="56"/>
      <c r="E27" s="64"/>
      <c r="F27" s="57">
        <f>SUM(F11:F25)</f>
        <v>0</v>
      </c>
    </row>
    <row r="28" spans="1:6" s="15" customFormat="1">
      <c r="A28" s="13"/>
      <c r="B28" s="14"/>
    </row>
    <row r="29" spans="1:6" ht="12.75">
      <c r="A29" s="27" t="s">
        <v>3</v>
      </c>
      <c r="B29" s="58" t="s">
        <v>59</v>
      </c>
      <c r="C29" s="77"/>
      <c r="D29" s="70"/>
      <c r="E29" s="71"/>
      <c r="F29" s="72"/>
    </row>
    <row r="30" spans="1:6" ht="12" customHeight="1">
      <c r="A30" s="46"/>
      <c r="B30" s="59"/>
      <c r="C30" s="37"/>
      <c r="D30" s="60"/>
      <c r="E30" s="77"/>
      <c r="F30" s="77"/>
    </row>
    <row r="31" spans="1:6" ht="36">
      <c r="A31" s="138">
        <v>1</v>
      </c>
      <c r="B31" s="151" t="s">
        <v>60</v>
      </c>
      <c r="C31" s="37" t="s">
        <v>39</v>
      </c>
      <c r="D31" s="37">
        <v>15</v>
      </c>
      <c r="E31" s="213"/>
      <c r="F31" s="43">
        <f>D31*E31</f>
        <v>0</v>
      </c>
    </row>
    <row r="32" spans="1:6" s="176" customFormat="1" ht="24">
      <c r="A32" s="138"/>
      <c r="B32" s="151" t="s">
        <v>61</v>
      </c>
      <c r="C32" s="174"/>
      <c r="D32" s="174"/>
      <c r="E32" s="152"/>
      <c r="F32" s="175"/>
    </row>
    <row r="33" spans="1:6" ht="11.25" customHeight="1">
      <c r="A33" s="11"/>
      <c r="B33" s="47"/>
      <c r="C33" s="12"/>
      <c r="D33" s="48"/>
      <c r="E33" s="20"/>
      <c r="F33" s="26"/>
    </row>
    <row r="34" spans="1:6" s="176" customFormat="1" ht="60">
      <c r="A34" s="138">
        <v>2</v>
      </c>
      <c r="B34" s="177" t="s">
        <v>62</v>
      </c>
      <c r="C34" s="37"/>
      <c r="D34" s="37"/>
      <c r="E34" s="42"/>
      <c r="F34" s="43"/>
    </row>
    <row r="35" spans="1:6" s="176" customFormat="1" ht="120">
      <c r="A35" s="138"/>
      <c r="B35" s="177" t="s">
        <v>63</v>
      </c>
      <c r="C35" s="37"/>
      <c r="D35" s="37"/>
      <c r="E35" s="42"/>
      <c r="F35" s="43"/>
    </row>
    <row r="36" spans="1:6" s="176" customFormat="1" ht="132">
      <c r="A36" s="138"/>
      <c r="B36" s="36" t="s">
        <v>64</v>
      </c>
      <c r="C36" s="37"/>
      <c r="D36" s="37"/>
      <c r="E36" s="42"/>
      <c r="F36" s="43"/>
    </row>
    <row r="37" spans="1:6" s="176" customFormat="1" ht="48">
      <c r="A37" s="138"/>
      <c r="B37" s="36" t="s">
        <v>65</v>
      </c>
      <c r="C37" s="37" t="s">
        <v>39</v>
      </c>
      <c r="D37" s="37">
        <v>15</v>
      </c>
      <c r="E37" s="213"/>
      <c r="F37" s="43">
        <f>D37*E37</f>
        <v>0</v>
      </c>
    </row>
    <row r="38" spans="1:6" s="176" customFormat="1" ht="24">
      <c r="A38" s="138"/>
      <c r="B38" s="151" t="s">
        <v>61</v>
      </c>
      <c r="C38" s="174"/>
      <c r="D38" s="174"/>
      <c r="E38" s="152"/>
      <c r="F38" s="175"/>
    </row>
    <row r="39" spans="1:6" s="176" customFormat="1" ht="10.5" customHeight="1">
      <c r="A39" s="138"/>
      <c r="B39" s="151"/>
      <c r="C39" s="37"/>
      <c r="D39" s="37"/>
      <c r="E39" s="42"/>
      <c r="F39" s="43"/>
    </row>
    <row r="40" spans="1:6" s="2" customFormat="1" ht="12.75">
      <c r="A40" s="55"/>
      <c r="B40" s="125" t="s">
        <v>66</v>
      </c>
      <c r="C40" s="64"/>
      <c r="D40" s="56"/>
      <c r="E40" s="64"/>
      <c r="F40" s="57">
        <f>SUM(F31:F37)</f>
        <v>0</v>
      </c>
    </row>
    <row r="41" spans="1:6" s="16" customFormat="1">
      <c r="B41" s="178"/>
      <c r="C41" s="179"/>
      <c r="D41" s="180"/>
    </row>
    <row r="42" spans="1:6" ht="12.75">
      <c r="A42" s="27" t="s">
        <v>4</v>
      </c>
      <c r="B42" s="58" t="s">
        <v>67</v>
      </c>
      <c r="C42" s="181"/>
    </row>
    <row r="43" spans="1:6" ht="9" customHeight="1">
      <c r="A43" s="46"/>
      <c r="B43" s="59"/>
      <c r="C43" s="12"/>
      <c r="D43" s="48"/>
      <c r="E43" s="181"/>
      <c r="F43" s="181"/>
    </row>
    <row r="44" spans="1:6" s="16" customFormat="1">
      <c r="A44" s="153"/>
      <c r="B44" s="29" t="s">
        <v>2</v>
      </c>
      <c r="C44" s="19"/>
      <c r="D44" s="154"/>
      <c r="E44" s="19"/>
      <c r="F44" s="19"/>
    </row>
    <row r="45" spans="1:6" s="16" customFormat="1" ht="132">
      <c r="A45" s="153"/>
      <c r="B45" s="124" t="s">
        <v>68</v>
      </c>
      <c r="C45" s="19"/>
      <c r="D45" s="154"/>
      <c r="E45" s="19"/>
      <c r="F45" s="19"/>
    </row>
    <row r="46" spans="1:6" ht="36">
      <c r="A46" s="34">
        <v>1</v>
      </c>
      <c r="B46" s="35" t="s">
        <v>69</v>
      </c>
      <c r="C46" s="37" t="s">
        <v>5</v>
      </c>
      <c r="D46" s="37">
        <v>10</v>
      </c>
      <c r="E46" s="213"/>
      <c r="F46" s="43">
        <f t="shared" ref="F46" si="3">D46*E46</f>
        <v>0</v>
      </c>
    </row>
    <row r="47" spans="1:6" ht="10.5" customHeight="1">
      <c r="A47" s="11"/>
      <c r="B47" s="47"/>
      <c r="C47" s="12"/>
      <c r="D47" s="48"/>
      <c r="E47" s="20"/>
      <c r="F47" s="26"/>
    </row>
    <row r="48" spans="1:6" ht="48">
      <c r="A48" s="34">
        <v>2</v>
      </c>
      <c r="B48" s="35" t="s">
        <v>70</v>
      </c>
      <c r="C48" s="37" t="s">
        <v>5</v>
      </c>
      <c r="D48" s="37">
        <v>10</v>
      </c>
      <c r="E48" s="213"/>
      <c r="F48" s="43">
        <f t="shared" ref="F48" si="4">D48*E48</f>
        <v>0</v>
      </c>
    </row>
    <row r="49" spans="1:6" ht="10.5" customHeight="1">
      <c r="A49" s="11"/>
      <c r="B49" s="47"/>
      <c r="C49" s="12"/>
      <c r="D49" s="48"/>
      <c r="E49" s="20"/>
      <c r="F49" s="26"/>
    </row>
    <row r="50" spans="1:6" s="170" customFormat="1" ht="60">
      <c r="A50" s="142">
        <v>3</v>
      </c>
      <c r="B50" s="139" t="s">
        <v>71</v>
      </c>
      <c r="C50" s="140" t="s">
        <v>5</v>
      </c>
      <c r="D50" s="140">
        <v>15</v>
      </c>
      <c r="E50" s="215"/>
      <c r="F50" s="144">
        <f>D50*E50</f>
        <v>0</v>
      </c>
    </row>
    <row r="51" spans="1:6" s="170" customFormat="1" ht="10.5" customHeight="1">
      <c r="A51" s="155"/>
      <c r="B51" s="156"/>
      <c r="C51" s="155"/>
      <c r="D51" s="157"/>
      <c r="E51" s="155"/>
      <c r="F51" s="158"/>
    </row>
    <row r="52" spans="1:6" s="170" customFormat="1" ht="84">
      <c r="A52" s="142">
        <v>4</v>
      </c>
      <c r="B52" s="139" t="s">
        <v>72</v>
      </c>
      <c r="C52" s="140" t="s">
        <v>5</v>
      </c>
      <c r="D52" s="140">
        <v>8</v>
      </c>
      <c r="E52" s="215"/>
      <c r="F52" s="144">
        <f t="shared" ref="F52" si="5">D52*E52</f>
        <v>0</v>
      </c>
    </row>
    <row r="53" spans="1:6" s="170" customFormat="1" ht="10.5" customHeight="1">
      <c r="A53" s="159"/>
      <c r="B53" s="156"/>
      <c r="C53" s="160"/>
      <c r="D53" s="160"/>
      <c r="E53" s="161"/>
      <c r="F53" s="162"/>
    </row>
    <row r="54" spans="1:6" s="170" customFormat="1" ht="60">
      <c r="A54" s="142">
        <v>5</v>
      </c>
      <c r="B54" s="139" t="s">
        <v>76</v>
      </c>
      <c r="C54" s="140" t="s">
        <v>1</v>
      </c>
      <c r="D54" s="140">
        <v>2</v>
      </c>
      <c r="E54" s="215"/>
      <c r="F54" s="144">
        <f t="shared" ref="F54" si="6">D54*E54</f>
        <v>0</v>
      </c>
    </row>
    <row r="55" spans="1:6" s="170" customFormat="1" ht="10.5" customHeight="1">
      <c r="A55" s="159"/>
      <c r="B55" s="156"/>
      <c r="C55" s="160"/>
      <c r="D55" s="160"/>
      <c r="E55" s="161"/>
      <c r="F55" s="162"/>
    </row>
    <row r="56" spans="1:6" s="2" customFormat="1" ht="12.75">
      <c r="A56" s="55"/>
      <c r="B56" s="125" t="s">
        <v>73</v>
      </c>
      <c r="C56" s="64"/>
      <c r="D56" s="56"/>
      <c r="E56" s="64"/>
      <c r="F56" s="57">
        <f>SUM(F44:F55)</f>
        <v>0</v>
      </c>
    </row>
    <row r="57" spans="1:6" s="16" customFormat="1" ht="11.25" customHeight="1">
      <c r="B57" s="178"/>
      <c r="C57" s="179"/>
      <c r="D57" s="180"/>
    </row>
    <row r="58" spans="1:6" s="16" customFormat="1" ht="12.75" customHeight="1">
      <c r="A58" s="2"/>
      <c r="B58" s="74"/>
      <c r="C58" s="7"/>
      <c r="D58" s="8"/>
      <c r="E58" s="2"/>
      <c r="F58" s="2"/>
    </row>
    <row r="59" spans="1:6" s="16" customFormat="1" ht="13.5" thickBot="1">
      <c r="A59" s="50"/>
      <c r="B59" s="65" t="s">
        <v>74</v>
      </c>
      <c r="C59" s="49"/>
      <c r="D59" s="66"/>
      <c r="E59" s="49"/>
      <c r="F59" s="49"/>
    </row>
    <row r="60" spans="1:6" ht="11.25" customHeight="1">
      <c r="A60" s="116"/>
      <c r="B60" s="182"/>
      <c r="C60" s="117"/>
      <c r="D60" s="118"/>
      <c r="E60" s="23"/>
      <c r="F60" s="119"/>
    </row>
    <row r="61" spans="1:6" s="16" customFormat="1" ht="12.75">
      <c r="A61" s="163" t="s">
        <v>0</v>
      </c>
      <c r="B61" s="114" t="s">
        <v>44</v>
      </c>
      <c r="C61" s="61"/>
      <c r="D61" s="62"/>
      <c r="E61" s="61"/>
      <c r="F61" s="63">
        <f>F27</f>
        <v>0</v>
      </c>
    </row>
    <row r="62" spans="1:6" s="16" customFormat="1" ht="10.5" customHeight="1">
      <c r="A62" s="164"/>
      <c r="B62" s="114"/>
      <c r="C62" s="61"/>
      <c r="D62" s="62"/>
      <c r="E62" s="61"/>
      <c r="F62" s="63"/>
    </row>
    <row r="63" spans="1:6" s="16" customFormat="1" ht="12.75">
      <c r="A63" s="163" t="s">
        <v>3</v>
      </c>
      <c r="B63" s="114" t="s">
        <v>59</v>
      </c>
      <c r="C63" s="61"/>
      <c r="D63" s="62"/>
      <c r="E63" s="61"/>
      <c r="F63" s="63">
        <f>F40</f>
        <v>0</v>
      </c>
    </row>
    <row r="64" spans="1:6" s="16" customFormat="1" ht="10.5" customHeight="1">
      <c r="A64" s="163"/>
      <c r="B64" s="114"/>
      <c r="C64" s="61"/>
      <c r="D64" s="62"/>
      <c r="E64" s="61"/>
      <c r="F64" s="63"/>
    </row>
    <row r="65" spans="1:6" s="16" customFormat="1" ht="12.75">
      <c r="A65" s="163" t="s">
        <v>4</v>
      </c>
      <c r="B65" s="114" t="s">
        <v>67</v>
      </c>
      <c r="C65" s="61"/>
      <c r="D65" s="62"/>
      <c r="E65" s="61"/>
      <c r="F65" s="63">
        <f>F56</f>
        <v>0</v>
      </c>
    </row>
    <row r="66" spans="1:6" s="16" customFormat="1" ht="10.5" customHeight="1" thickBot="1">
      <c r="A66" s="51"/>
      <c r="B66" s="114"/>
      <c r="C66" s="61"/>
      <c r="D66" s="62"/>
      <c r="E66" s="61"/>
      <c r="F66" s="63"/>
    </row>
    <row r="67" spans="1:6" s="16" customFormat="1" ht="13.5" thickBot="1">
      <c r="A67" s="50"/>
      <c r="B67" s="115" t="s">
        <v>75</v>
      </c>
      <c r="C67" s="67"/>
      <c r="D67" s="68"/>
      <c r="E67" s="67"/>
      <c r="F67" s="69">
        <f>SUM(F61:F65)</f>
        <v>0</v>
      </c>
    </row>
    <row r="68" spans="1:6" s="16" customFormat="1" ht="10.5" customHeight="1">
      <c r="A68" s="50"/>
      <c r="B68" s="45"/>
      <c r="C68" s="49"/>
      <c r="D68" s="66"/>
      <c r="E68" s="51"/>
      <c r="F68" s="51"/>
    </row>
    <row r="69" spans="1:6" ht="12.75">
      <c r="A69" s="1"/>
      <c r="B69" s="4"/>
      <c r="C69" s="165"/>
      <c r="D69" s="3"/>
      <c r="E69" s="5"/>
      <c r="F69" s="6"/>
    </row>
    <row r="70" spans="1:6" ht="12.75">
      <c r="A70" s="1"/>
      <c r="B70" s="4"/>
      <c r="C70" s="165"/>
      <c r="D70" s="3"/>
      <c r="E70" s="5"/>
      <c r="F70" s="6"/>
    </row>
    <row r="71" spans="1:6" ht="12.75">
      <c r="A71" s="1"/>
      <c r="B71" s="4"/>
      <c r="C71" s="165"/>
      <c r="D71" s="3"/>
      <c r="E71" s="5"/>
      <c r="F71" s="6"/>
    </row>
    <row r="72" spans="1:6" ht="12.75">
      <c r="A72" s="1"/>
      <c r="B72" s="4"/>
      <c r="C72" s="165"/>
      <c r="D72" s="3"/>
      <c r="E72" s="5"/>
      <c r="F72" s="6"/>
    </row>
    <row r="73" spans="1:6" ht="12.75">
      <c r="A73" s="1"/>
      <c r="B73" s="4"/>
      <c r="C73" s="165"/>
      <c r="D73" s="3"/>
      <c r="E73" s="5"/>
      <c r="F73" s="6"/>
    </row>
  </sheetData>
  <sheetProtection password="CC29" sheet="1" objects="1" scenarios="1" selectLockedCells="1"/>
  <protectedRanges>
    <protectedRange password="CC29" sqref="E16:E17" name="Raspon1_1"/>
  </protectedRanges>
  <conditionalFormatting sqref="F24">
    <cfRule type="cellIs" dxfId="0" priority="1" stopIfTrue="1" operator="greaterThan">
      <formula>0</formula>
    </cfRule>
  </conditionalFormatting>
  <pageMargins left="0.74803149606299213" right="0.70866141732283472" top="0.47244094488188981" bottom="0.59055118110236227" header="0.59055118110236227" footer="0.39370078740157483"/>
  <pageSetup paperSize="9" scale="92" firstPageNumber="3" orientation="portrait" verticalDpi="300" r:id="rId1"/>
  <headerFooter alignWithMargins="0"/>
  <rowBreaks count="1" manualBreakCount="1">
    <brk id="2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Zeros="0" workbookViewId="0">
      <selection activeCell="I28" sqref="I28"/>
    </sheetView>
  </sheetViews>
  <sheetFormatPr defaultRowHeight="12.75"/>
  <cols>
    <col min="1" max="1" width="5.42578125" style="195" customWidth="1"/>
    <col min="2" max="2" width="41.140625" style="205" customWidth="1"/>
    <col min="3" max="3" width="5.7109375" style="206" customWidth="1"/>
    <col min="4" max="4" width="7.85546875" style="207" customWidth="1"/>
    <col min="5" max="5" width="8.85546875" style="206" customWidth="1"/>
    <col min="6" max="6" width="17.7109375" style="206" customWidth="1"/>
    <col min="7" max="256" width="9.140625" style="188"/>
    <col min="257" max="257" width="5.42578125" style="188" customWidth="1"/>
    <col min="258" max="258" width="41.140625" style="188" customWidth="1"/>
    <col min="259" max="259" width="5.7109375" style="188" customWidth="1"/>
    <col min="260" max="260" width="7.85546875" style="188" customWidth="1"/>
    <col min="261" max="261" width="8.85546875" style="188" customWidth="1"/>
    <col min="262" max="262" width="17.7109375" style="188" customWidth="1"/>
    <col min="263" max="512" width="9.140625" style="188"/>
    <col min="513" max="513" width="5.42578125" style="188" customWidth="1"/>
    <col min="514" max="514" width="41.140625" style="188" customWidth="1"/>
    <col min="515" max="515" width="5.7109375" style="188" customWidth="1"/>
    <col min="516" max="516" width="7.85546875" style="188" customWidth="1"/>
    <col min="517" max="517" width="8.85546875" style="188" customWidth="1"/>
    <col min="518" max="518" width="17.7109375" style="188" customWidth="1"/>
    <col min="519" max="768" width="9.140625" style="188"/>
    <col min="769" max="769" width="5.42578125" style="188" customWidth="1"/>
    <col min="770" max="770" width="41.140625" style="188" customWidth="1"/>
    <col min="771" max="771" width="5.7109375" style="188" customWidth="1"/>
    <col min="772" max="772" width="7.85546875" style="188" customWidth="1"/>
    <col min="773" max="773" width="8.85546875" style="188" customWidth="1"/>
    <col min="774" max="774" width="17.7109375" style="188" customWidth="1"/>
    <col min="775" max="1024" width="9.140625" style="188"/>
    <col min="1025" max="1025" width="5.42578125" style="188" customWidth="1"/>
    <col min="1026" max="1026" width="41.140625" style="188" customWidth="1"/>
    <col min="1027" max="1027" width="5.7109375" style="188" customWidth="1"/>
    <col min="1028" max="1028" width="7.85546875" style="188" customWidth="1"/>
    <col min="1029" max="1029" width="8.85546875" style="188" customWidth="1"/>
    <col min="1030" max="1030" width="17.7109375" style="188" customWidth="1"/>
    <col min="1031" max="1280" width="9.140625" style="188"/>
    <col min="1281" max="1281" width="5.42578125" style="188" customWidth="1"/>
    <col min="1282" max="1282" width="41.140625" style="188" customWidth="1"/>
    <col min="1283" max="1283" width="5.7109375" style="188" customWidth="1"/>
    <col min="1284" max="1284" width="7.85546875" style="188" customWidth="1"/>
    <col min="1285" max="1285" width="8.85546875" style="188" customWidth="1"/>
    <col min="1286" max="1286" width="17.7109375" style="188" customWidth="1"/>
    <col min="1287" max="1536" width="9.140625" style="188"/>
    <col min="1537" max="1537" width="5.42578125" style="188" customWidth="1"/>
    <col min="1538" max="1538" width="41.140625" style="188" customWidth="1"/>
    <col min="1539" max="1539" width="5.7109375" style="188" customWidth="1"/>
    <col min="1540" max="1540" width="7.85546875" style="188" customWidth="1"/>
    <col min="1541" max="1541" width="8.85546875" style="188" customWidth="1"/>
    <col min="1542" max="1542" width="17.7109375" style="188" customWidth="1"/>
    <col min="1543" max="1792" width="9.140625" style="188"/>
    <col min="1793" max="1793" width="5.42578125" style="188" customWidth="1"/>
    <col min="1794" max="1794" width="41.140625" style="188" customWidth="1"/>
    <col min="1795" max="1795" width="5.7109375" style="188" customWidth="1"/>
    <col min="1796" max="1796" width="7.85546875" style="188" customWidth="1"/>
    <col min="1797" max="1797" width="8.85546875" style="188" customWidth="1"/>
    <col min="1798" max="1798" width="17.7109375" style="188" customWidth="1"/>
    <col min="1799" max="2048" width="9.140625" style="188"/>
    <col min="2049" max="2049" width="5.42578125" style="188" customWidth="1"/>
    <col min="2050" max="2050" width="41.140625" style="188" customWidth="1"/>
    <col min="2051" max="2051" width="5.7109375" style="188" customWidth="1"/>
    <col min="2052" max="2052" width="7.85546875" style="188" customWidth="1"/>
    <col min="2053" max="2053" width="8.85546875" style="188" customWidth="1"/>
    <col min="2054" max="2054" width="17.7109375" style="188" customWidth="1"/>
    <col min="2055" max="2304" width="9.140625" style="188"/>
    <col min="2305" max="2305" width="5.42578125" style="188" customWidth="1"/>
    <col min="2306" max="2306" width="41.140625" style="188" customWidth="1"/>
    <col min="2307" max="2307" width="5.7109375" style="188" customWidth="1"/>
    <col min="2308" max="2308" width="7.85546875" style="188" customWidth="1"/>
    <col min="2309" max="2309" width="8.85546875" style="188" customWidth="1"/>
    <col min="2310" max="2310" width="17.7109375" style="188" customWidth="1"/>
    <col min="2311" max="2560" width="9.140625" style="188"/>
    <col min="2561" max="2561" width="5.42578125" style="188" customWidth="1"/>
    <col min="2562" max="2562" width="41.140625" style="188" customWidth="1"/>
    <col min="2563" max="2563" width="5.7109375" style="188" customWidth="1"/>
    <col min="2564" max="2564" width="7.85546875" style="188" customWidth="1"/>
    <col min="2565" max="2565" width="8.85546875" style="188" customWidth="1"/>
    <col min="2566" max="2566" width="17.7109375" style="188" customWidth="1"/>
    <col min="2567" max="2816" width="9.140625" style="188"/>
    <col min="2817" max="2817" width="5.42578125" style="188" customWidth="1"/>
    <col min="2818" max="2818" width="41.140625" style="188" customWidth="1"/>
    <col min="2819" max="2819" width="5.7109375" style="188" customWidth="1"/>
    <col min="2820" max="2820" width="7.85546875" style="188" customWidth="1"/>
    <col min="2821" max="2821" width="8.85546875" style="188" customWidth="1"/>
    <col min="2822" max="2822" width="17.7109375" style="188" customWidth="1"/>
    <col min="2823" max="3072" width="9.140625" style="188"/>
    <col min="3073" max="3073" width="5.42578125" style="188" customWidth="1"/>
    <col min="3074" max="3074" width="41.140625" style="188" customWidth="1"/>
    <col min="3075" max="3075" width="5.7109375" style="188" customWidth="1"/>
    <col min="3076" max="3076" width="7.85546875" style="188" customWidth="1"/>
    <col min="3077" max="3077" width="8.85546875" style="188" customWidth="1"/>
    <col min="3078" max="3078" width="17.7109375" style="188" customWidth="1"/>
    <col min="3079" max="3328" width="9.140625" style="188"/>
    <col min="3329" max="3329" width="5.42578125" style="188" customWidth="1"/>
    <col min="3330" max="3330" width="41.140625" style="188" customWidth="1"/>
    <col min="3331" max="3331" width="5.7109375" style="188" customWidth="1"/>
    <col min="3332" max="3332" width="7.85546875" style="188" customWidth="1"/>
    <col min="3333" max="3333" width="8.85546875" style="188" customWidth="1"/>
    <col min="3334" max="3334" width="17.7109375" style="188" customWidth="1"/>
    <col min="3335" max="3584" width="9.140625" style="188"/>
    <col min="3585" max="3585" width="5.42578125" style="188" customWidth="1"/>
    <col min="3586" max="3586" width="41.140625" style="188" customWidth="1"/>
    <col min="3587" max="3587" width="5.7109375" style="188" customWidth="1"/>
    <col min="3588" max="3588" width="7.85546875" style="188" customWidth="1"/>
    <col min="3589" max="3589" width="8.85546875" style="188" customWidth="1"/>
    <col min="3590" max="3590" width="17.7109375" style="188" customWidth="1"/>
    <col min="3591" max="3840" width="9.140625" style="188"/>
    <col min="3841" max="3841" width="5.42578125" style="188" customWidth="1"/>
    <col min="3842" max="3842" width="41.140625" style="188" customWidth="1"/>
    <col min="3843" max="3843" width="5.7109375" style="188" customWidth="1"/>
    <col min="3844" max="3844" width="7.85546875" style="188" customWidth="1"/>
    <col min="3845" max="3845" width="8.85546875" style="188" customWidth="1"/>
    <col min="3846" max="3846" width="17.7109375" style="188" customWidth="1"/>
    <col min="3847" max="4096" width="9.140625" style="188"/>
    <col min="4097" max="4097" width="5.42578125" style="188" customWidth="1"/>
    <col min="4098" max="4098" width="41.140625" style="188" customWidth="1"/>
    <col min="4099" max="4099" width="5.7109375" style="188" customWidth="1"/>
    <col min="4100" max="4100" width="7.85546875" style="188" customWidth="1"/>
    <col min="4101" max="4101" width="8.85546875" style="188" customWidth="1"/>
    <col min="4102" max="4102" width="17.7109375" style="188" customWidth="1"/>
    <col min="4103" max="4352" width="9.140625" style="188"/>
    <col min="4353" max="4353" width="5.42578125" style="188" customWidth="1"/>
    <col min="4354" max="4354" width="41.140625" style="188" customWidth="1"/>
    <col min="4355" max="4355" width="5.7109375" style="188" customWidth="1"/>
    <col min="4356" max="4356" width="7.85546875" style="188" customWidth="1"/>
    <col min="4357" max="4357" width="8.85546875" style="188" customWidth="1"/>
    <col min="4358" max="4358" width="17.7109375" style="188" customWidth="1"/>
    <col min="4359" max="4608" width="9.140625" style="188"/>
    <col min="4609" max="4609" width="5.42578125" style="188" customWidth="1"/>
    <col min="4610" max="4610" width="41.140625" style="188" customWidth="1"/>
    <col min="4611" max="4611" width="5.7109375" style="188" customWidth="1"/>
    <col min="4612" max="4612" width="7.85546875" style="188" customWidth="1"/>
    <col min="4613" max="4613" width="8.85546875" style="188" customWidth="1"/>
    <col min="4614" max="4614" width="17.7109375" style="188" customWidth="1"/>
    <col min="4615" max="4864" width="9.140625" style="188"/>
    <col min="4865" max="4865" width="5.42578125" style="188" customWidth="1"/>
    <col min="4866" max="4866" width="41.140625" style="188" customWidth="1"/>
    <col min="4867" max="4867" width="5.7109375" style="188" customWidth="1"/>
    <col min="4868" max="4868" width="7.85546875" style="188" customWidth="1"/>
    <col min="4869" max="4869" width="8.85546875" style="188" customWidth="1"/>
    <col min="4870" max="4870" width="17.7109375" style="188" customWidth="1"/>
    <col min="4871" max="5120" width="9.140625" style="188"/>
    <col min="5121" max="5121" width="5.42578125" style="188" customWidth="1"/>
    <col min="5122" max="5122" width="41.140625" style="188" customWidth="1"/>
    <col min="5123" max="5123" width="5.7109375" style="188" customWidth="1"/>
    <col min="5124" max="5124" width="7.85546875" style="188" customWidth="1"/>
    <col min="5125" max="5125" width="8.85546875" style="188" customWidth="1"/>
    <col min="5126" max="5126" width="17.7109375" style="188" customWidth="1"/>
    <col min="5127" max="5376" width="9.140625" style="188"/>
    <col min="5377" max="5377" width="5.42578125" style="188" customWidth="1"/>
    <col min="5378" max="5378" width="41.140625" style="188" customWidth="1"/>
    <col min="5379" max="5379" width="5.7109375" style="188" customWidth="1"/>
    <col min="5380" max="5380" width="7.85546875" style="188" customWidth="1"/>
    <col min="5381" max="5381" width="8.85546875" style="188" customWidth="1"/>
    <col min="5382" max="5382" width="17.7109375" style="188" customWidth="1"/>
    <col min="5383" max="5632" width="9.140625" style="188"/>
    <col min="5633" max="5633" width="5.42578125" style="188" customWidth="1"/>
    <col min="5634" max="5634" width="41.140625" style="188" customWidth="1"/>
    <col min="5635" max="5635" width="5.7109375" style="188" customWidth="1"/>
    <col min="5636" max="5636" width="7.85546875" style="188" customWidth="1"/>
    <col min="5637" max="5637" width="8.85546875" style="188" customWidth="1"/>
    <col min="5638" max="5638" width="17.7109375" style="188" customWidth="1"/>
    <col min="5639" max="5888" width="9.140625" style="188"/>
    <col min="5889" max="5889" width="5.42578125" style="188" customWidth="1"/>
    <col min="5890" max="5890" width="41.140625" style="188" customWidth="1"/>
    <col min="5891" max="5891" width="5.7109375" style="188" customWidth="1"/>
    <col min="5892" max="5892" width="7.85546875" style="188" customWidth="1"/>
    <col min="5893" max="5893" width="8.85546875" style="188" customWidth="1"/>
    <col min="5894" max="5894" width="17.7109375" style="188" customWidth="1"/>
    <col min="5895" max="6144" width="9.140625" style="188"/>
    <col min="6145" max="6145" width="5.42578125" style="188" customWidth="1"/>
    <col min="6146" max="6146" width="41.140625" style="188" customWidth="1"/>
    <col min="6147" max="6147" width="5.7109375" style="188" customWidth="1"/>
    <col min="6148" max="6148" width="7.85546875" style="188" customWidth="1"/>
    <col min="6149" max="6149" width="8.85546875" style="188" customWidth="1"/>
    <col min="6150" max="6150" width="17.7109375" style="188" customWidth="1"/>
    <col min="6151" max="6400" width="9.140625" style="188"/>
    <col min="6401" max="6401" width="5.42578125" style="188" customWidth="1"/>
    <col min="6402" max="6402" width="41.140625" style="188" customWidth="1"/>
    <col min="6403" max="6403" width="5.7109375" style="188" customWidth="1"/>
    <col min="6404" max="6404" width="7.85546875" style="188" customWidth="1"/>
    <col min="6405" max="6405" width="8.85546875" style="188" customWidth="1"/>
    <col min="6406" max="6406" width="17.7109375" style="188" customWidth="1"/>
    <col min="6407" max="6656" width="9.140625" style="188"/>
    <col min="6657" max="6657" width="5.42578125" style="188" customWidth="1"/>
    <col min="6658" max="6658" width="41.140625" style="188" customWidth="1"/>
    <col min="6659" max="6659" width="5.7109375" style="188" customWidth="1"/>
    <col min="6660" max="6660" width="7.85546875" style="188" customWidth="1"/>
    <col min="6661" max="6661" width="8.85546875" style="188" customWidth="1"/>
    <col min="6662" max="6662" width="17.7109375" style="188" customWidth="1"/>
    <col min="6663" max="6912" width="9.140625" style="188"/>
    <col min="6913" max="6913" width="5.42578125" style="188" customWidth="1"/>
    <col min="6914" max="6914" width="41.140625" style="188" customWidth="1"/>
    <col min="6915" max="6915" width="5.7109375" style="188" customWidth="1"/>
    <col min="6916" max="6916" width="7.85546875" style="188" customWidth="1"/>
    <col min="6917" max="6917" width="8.85546875" style="188" customWidth="1"/>
    <col min="6918" max="6918" width="17.7109375" style="188" customWidth="1"/>
    <col min="6919" max="7168" width="9.140625" style="188"/>
    <col min="7169" max="7169" width="5.42578125" style="188" customWidth="1"/>
    <col min="7170" max="7170" width="41.140625" style="188" customWidth="1"/>
    <col min="7171" max="7171" width="5.7109375" style="188" customWidth="1"/>
    <col min="7172" max="7172" width="7.85546875" style="188" customWidth="1"/>
    <col min="7173" max="7173" width="8.85546875" style="188" customWidth="1"/>
    <col min="7174" max="7174" width="17.7109375" style="188" customWidth="1"/>
    <col min="7175" max="7424" width="9.140625" style="188"/>
    <col min="7425" max="7425" width="5.42578125" style="188" customWidth="1"/>
    <col min="7426" max="7426" width="41.140625" style="188" customWidth="1"/>
    <col min="7427" max="7427" width="5.7109375" style="188" customWidth="1"/>
    <col min="7428" max="7428" width="7.85546875" style="188" customWidth="1"/>
    <col min="7429" max="7429" width="8.85546875" style="188" customWidth="1"/>
    <col min="7430" max="7430" width="17.7109375" style="188" customWidth="1"/>
    <col min="7431" max="7680" width="9.140625" style="188"/>
    <col min="7681" max="7681" width="5.42578125" style="188" customWidth="1"/>
    <col min="7682" max="7682" width="41.140625" style="188" customWidth="1"/>
    <col min="7683" max="7683" width="5.7109375" style="188" customWidth="1"/>
    <col min="7684" max="7684" width="7.85546875" style="188" customWidth="1"/>
    <col min="7685" max="7685" width="8.85546875" style="188" customWidth="1"/>
    <col min="7686" max="7686" width="17.7109375" style="188" customWidth="1"/>
    <col min="7687" max="7936" width="9.140625" style="188"/>
    <col min="7937" max="7937" width="5.42578125" style="188" customWidth="1"/>
    <col min="7938" max="7938" width="41.140625" style="188" customWidth="1"/>
    <col min="7939" max="7939" width="5.7109375" style="188" customWidth="1"/>
    <col min="7940" max="7940" width="7.85546875" style="188" customWidth="1"/>
    <col min="7941" max="7941" width="8.85546875" style="188" customWidth="1"/>
    <col min="7942" max="7942" width="17.7109375" style="188" customWidth="1"/>
    <col min="7943" max="8192" width="9.140625" style="188"/>
    <col min="8193" max="8193" width="5.42578125" style="188" customWidth="1"/>
    <col min="8194" max="8194" width="41.140625" style="188" customWidth="1"/>
    <col min="8195" max="8195" width="5.7109375" style="188" customWidth="1"/>
    <col min="8196" max="8196" width="7.85546875" style="188" customWidth="1"/>
    <col min="8197" max="8197" width="8.85546875" style="188" customWidth="1"/>
    <col min="8198" max="8198" width="17.7109375" style="188" customWidth="1"/>
    <col min="8199" max="8448" width="9.140625" style="188"/>
    <col min="8449" max="8449" width="5.42578125" style="188" customWidth="1"/>
    <col min="8450" max="8450" width="41.140625" style="188" customWidth="1"/>
    <col min="8451" max="8451" width="5.7109375" style="188" customWidth="1"/>
    <col min="8452" max="8452" width="7.85546875" style="188" customWidth="1"/>
    <col min="8453" max="8453" width="8.85546875" style="188" customWidth="1"/>
    <col min="8454" max="8454" width="17.7109375" style="188" customWidth="1"/>
    <col min="8455" max="8704" width="9.140625" style="188"/>
    <col min="8705" max="8705" width="5.42578125" style="188" customWidth="1"/>
    <col min="8706" max="8706" width="41.140625" style="188" customWidth="1"/>
    <col min="8707" max="8707" width="5.7109375" style="188" customWidth="1"/>
    <col min="8708" max="8708" width="7.85546875" style="188" customWidth="1"/>
    <col min="8709" max="8709" width="8.85546875" style="188" customWidth="1"/>
    <col min="8710" max="8710" width="17.7109375" style="188" customWidth="1"/>
    <col min="8711" max="8960" width="9.140625" style="188"/>
    <col min="8961" max="8961" width="5.42578125" style="188" customWidth="1"/>
    <col min="8962" max="8962" width="41.140625" style="188" customWidth="1"/>
    <col min="8963" max="8963" width="5.7109375" style="188" customWidth="1"/>
    <col min="8964" max="8964" width="7.85546875" style="188" customWidth="1"/>
    <col min="8965" max="8965" width="8.85546875" style="188" customWidth="1"/>
    <col min="8966" max="8966" width="17.7109375" style="188" customWidth="1"/>
    <col min="8967" max="9216" width="9.140625" style="188"/>
    <col min="9217" max="9217" width="5.42578125" style="188" customWidth="1"/>
    <col min="9218" max="9218" width="41.140625" style="188" customWidth="1"/>
    <col min="9219" max="9219" width="5.7109375" style="188" customWidth="1"/>
    <col min="9220" max="9220" width="7.85546875" style="188" customWidth="1"/>
    <col min="9221" max="9221" width="8.85546875" style="188" customWidth="1"/>
    <col min="9222" max="9222" width="17.7109375" style="188" customWidth="1"/>
    <col min="9223" max="9472" width="9.140625" style="188"/>
    <col min="9473" max="9473" width="5.42578125" style="188" customWidth="1"/>
    <col min="9474" max="9474" width="41.140625" style="188" customWidth="1"/>
    <col min="9475" max="9475" width="5.7109375" style="188" customWidth="1"/>
    <col min="9476" max="9476" width="7.85546875" style="188" customWidth="1"/>
    <col min="9477" max="9477" width="8.85546875" style="188" customWidth="1"/>
    <col min="9478" max="9478" width="17.7109375" style="188" customWidth="1"/>
    <col min="9479" max="9728" width="9.140625" style="188"/>
    <col min="9729" max="9729" width="5.42578125" style="188" customWidth="1"/>
    <col min="9730" max="9730" width="41.140625" style="188" customWidth="1"/>
    <col min="9731" max="9731" width="5.7109375" style="188" customWidth="1"/>
    <col min="9732" max="9732" width="7.85546875" style="188" customWidth="1"/>
    <col min="9733" max="9733" width="8.85546875" style="188" customWidth="1"/>
    <col min="9734" max="9734" width="17.7109375" style="188" customWidth="1"/>
    <col min="9735" max="9984" width="9.140625" style="188"/>
    <col min="9985" max="9985" width="5.42578125" style="188" customWidth="1"/>
    <col min="9986" max="9986" width="41.140625" style="188" customWidth="1"/>
    <col min="9987" max="9987" width="5.7109375" style="188" customWidth="1"/>
    <col min="9988" max="9988" width="7.85546875" style="188" customWidth="1"/>
    <col min="9989" max="9989" width="8.85546875" style="188" customWidth="1"/>
    <col min="9990" max="9990" width="17.7109375" style="188" customWidth="1"/>
    <col min="9991" max="10240" width="9.140625" style="188"/>
    <col min="10241" max="10241" width="5.42578125" style="188" customWidth="1"/>
    <col min="10242" max="10242" width="41.140625" style="188" customWidth="1"/>
    <col min="10243" max="10243" width="5.7109375" style="188" customWidth="1"/>
    <col min="10244" max="10244" width="7.85546875" style="188" customWidth="1"/>
    <col min="10245" max="10245" width="8.85546875" style="188" customWidth="1"/>
    <col min="10246" max="10246" width="17.7109375" style="188" customWidth="1"/>
    <col min="10247" max="10496" width="9.140625" style="188"/>
    <col min="10497" max="10497" width="5.42578125" style="188" customWidth="1"/>
    <col min="10498" max="10498" width="41.140625" style="188" customWidth="1"/>
    <col min="10499" max="10499" width="5.7109375" style="188" customWidth="1"/>
    <col min="10500" max="10500" width="7.85546875" style="188" customWidth="1"/>
    <col min="10501" max="10501" width="8.85546875" style="188" customWidth="1"/>
    <col min="10502" max="10502" width="17.7109375" style="188" customWidth="1"/>
    <col min="10503" max="10752" width="9.140625" style="188"/>
    <col min="10753" max="10753" width="5.42578125" style="188" customWidth="1"/>
    <col min="10754" max="10754" width="41.140625" style="188" customWidth="1"/>
    <col min="10755" max="10755" width="5.7109375" style="188" customWidth="1"/>
    <col min="10756" max="10756" width="7.85546875" style="188" customWidth="1"/>
    <col min="10757" max="10757" width="8.85546875" style="188" customWidth="1"/>
    <col min="10758" max="10758" width="17.7109375" style="188" customWidth="1"/>
    <col min="10759" max="11008" width="9.140625" style="188"/>
    <col min="11009" max="11009" width="5.42578125" style="188" customWidth="1"/>
    <col min="11010" max="11010" width="41.140625" style="188" customWidth="1"/>
    <col min="11011" max="11011" width="5.7109375" style="188" customWidth="1"/>
    <col min="11012" max="11012" width="7.85546875" style="188" customWidth="1"/>
    <col min="11013" max="11013" width="8.85546875" style="188" customWidth="1"/>
    <col min="11014" max="11014" width="17.7109375" style="188" customWidth="1"/>
    <col min="11015" max="11264" width="9.140625" style="188"/>
    <col min="11265" max="11265" width="5.42578125" style="188" customWidth="1"/>
    <col min="11266" max="11266" width="41.140625" style="188" customWidth="1"/>
    <col min="11267" max="11267" width="5.7109375" style="188" customWidth="1"/>
    <col min="11268" max="11268" width="7.85546875" style="188" customWidth="1"/>
    <col min="11269" max="11269" width="8.85546875" style="188" customWidth="1"/>
    <col min="11270" max="11270" width="17.7109375" style="188" customWidth="1"/>
    <col min="11271" max="11520" width="9.140625" style="188"/>
    <col min="11521" max="11521" width="5.42578125" style="188" customWidth="1"/>
    <col min="11522" max="11522" width="41.140625" style="188" customWidth="1"/>
    <col min="11523" max="11523" width="5.7109375" style="188" customWidth="1"/>
    <col min="11524" max="11524" width="7.85546875" style="188" customWidth="1"/>
    <col min="11525" max="11525" width="8.85546875" style="188" customWidth="1"/>
    <col min="11526" max="11526" width="17.7109375" style="188" customWidth="1"/>
    <col min="11527" max="11776" width="9.140625" style="188"/>
    <col min="11777" max="11777" width="5.42578125" style="188" customWidth="1"/>
    <col min="11778" max="11778" width="41.140625" style="188" customWidth="1"/>
    <col min="11779" max="11779" width="5.7109375" style="188" customWidth="1"/>
    <col min="11780" max="11780" width="7.85546875" style="188" customWidth="1"/>
    <col min="11781" max="11781" width="8.85546875" style="188" customWidth="1"/>
    <col min="11782" max="11782" width="17.7109375" style="188" customWidth="1"/>
    <col min="11783" max="12032" width="9.140625" style="188"/>
    <col min="12033" max="12033" width="5.42578125" style="188" customWidth="1"/>
    <col min="12034" max="12034" width="41.140625" style="188" customWidth="1"/>
    <col min="12035" max="12035" width="5.7109375" style="188" customWidth="1"/>
    <col min="12036" max="12036" width="7.85546875" style="188" customWidth="1"/>
    <col min="12037" max="12037" width="8.85546875" style="188" customWidth="1"/>
    <col min="12038" max="12038" width="17.7109375" style="188" customWidth="1"/>
    <col min="12039" max="12288" width="9.140625" style="188"/>
    <col min="12289" max="12289" width="5.42578125" style="188" customWidth="1"/>
    <col min="12290" max="12290" width="41.140625" style="188" customWidth="1"/>
    <col min="12291" max="12291" width="5.7109375" style="188" customWidth="1"/>
    <col min="12292" max="12292" width="7.85546875" style="188" customWidth="1"/>
    <col min="12293" max="12293" width="8.85546875" style="188" customWidth="1"/>
    <col min="12294" max="12294" width="17.7109375" style="188" customWidth="1"/>
    <col min="12295" max="12544" width="9.140625" style="188"/>
    <col min="12545" max="12545" width="5.42578125" style="188" customWidth="1"/>
    <col min="12546" max="12546" width="41.140625" style="188" customWidth="1"/>
    <col min="12547" max="12547" width="5.7109375" style="188" customWidth="1"/>
    <col min="12548" max="12548" width="7.85546875" style="188" customWidth="1"/>
    <col min="12549" max="12549" width="8.85546875" style="188" customWidth="1"/>
    <col min="12550" max="12550" width="17.7109375" style="188" customWidth="1"/>
    <col min="12551" max="12800" width="9.140625" style="188"/>
    <col min="12801" max="12801" width="5.42578125" style="188" customWidth="1"/>
    <col min="12802" max="12802" width="41.140625" style="188" customWidth="1"/>
    <col min="12803" max="12803" width="5.7109375" style="188" customWidth="1"/>
    <col min="12804" max="12804" width="7.85546875" style="188" customWidth="1"/>
    <col min="12805" max="12805" width="8.85546875" style="188" customWidth="1"/>
    <col min="12806" max="12806" width="17.7109375" style="188" customWidth="1"/>
    <col min="12807" max="13056" width="9.140625" style="188"/>
    <col min="13057" max="13057" width="5.42578125" style="188" customWidth="1"/>
    <col min="13058" max="13058" width="41.140625" style="188" customWidth="1"/>
    <col min="13059" max="13059" width="5.7109375" style="188" customWidth="1"/>
    <col min="13060" max="13060" width="7.85546875" style="188" customWidth="1"/>
    <col min="13061" max="13061" width="8.85546875" style="188" customWidth="1"/>
    <col min="13062" max="13062" width="17.7109375" style="188" customWidth="1"/>
    <col min="13063" max="13312" width="9.140625" style="188"/>
    <col min="13313" max="13313" width="5.42578125" style="188" customWidth="1"/>
    <col min="13314" max="13314" width="41.140625" style="188" customWidth="1"/>
    <col min="13315" max="13315" width="5.7109375" style="188" customWidth="1"/>
    <col min="13316" max="13316" width="7.85546875" style="188" customWidth="1"/>
    <col min="13317" max="13317" width="8.85546875" style="188" customWidth="1"/>
    <col min="13318" max="13318" width="17.7109375" style="188" customWidth="1"/>
    <col min="13319" max="13568" width="9.140625" style="188"/>
    <col min="13569" max="13569" width="5.42578125" style="188" customWidth="1"/>
    <col min="13570" max="13570" width="41.140625" style="188" customWidth="1"/>
    <col min="13571" max="13571" width="5.7109375" style="188" customWidth="1"/>
    <col min="13572" max="13572" width="7.85546875" style="188" customWidth="1"/>
    <col min="13573" max="13573" width="8.85546875" style="188" customWidth="1"/>
    <col min="13574" max="13574" width="17.7109375" style="188" customWidth="1"/>
    <col min="13575" max="13824" width="9.140625" style="188"/>
    <col min="13825" max="13825" width="5.42578125" style="188" customWidth="1"/>
    <col min="13826" max="13826" width="41.140625" style="188" customWidth="1"/>
    <col min="13827" max="13827" width="5.7109375" style="188" customWidth="1"/>
    <col min="13828" max="13828" width="7.85546875" style="188" customWidth="1"/>
    <col min="13829" max="13829" width="8.85546875" style="188" customWidth="1"/>
    <col min="13830" max="13830" width="17.7109375" style="188" customWidth="1"/>
    <col min="13831" max="14080" width="9.140625" style="188"/>
    <col min="14081" max="14081" width="5.42578125" style="188" customWidth="1"/>
    <col min="14082" max="14082" width="41.140625" style="188" customWidth="1"/>
    <col min="14083" max="14083" width="5.7109375" style="188" customWidth="1"/>
    <col min="14084" max="14084" width="7.85546875" style="188" customWidth="1"/>
    <col min="14085" max="14085" width="8.85546875" style="188" customWidth="1"/>
    <col min="14086" max="14086" width="17.7109375" style="188" customWidth="1"/>
    <col min="14087" max="14336" width="9.140625" style="188"/>
    <col min="14337" max="14337" width="5.42578125" style="188" customWidth="1"/>
    <col min="14338" max="14338" width="41.140625" style="188" customWidth="1"/>
    <col min="14339" max="14339" width="5.7109375" style="188" customWidth="1"/>
    <col min="14340" max="14340" width="7.85546875" style="188" customWidth="1"/>
    <col min="14341" max="14341" width="8.85546875" style="188" customWidth="1"/>
    <col min="14342" max="14342" width="17.7109375" style="188" customWidth="1"/>
    <col min="14343" max="14592" width="9.140625" style="188"/>
    <col min="14593" max="14593" width="5.42578125" style="188" customWidth="1"/>
    <col min="14594" max="14594" width="41.140625" style="188" customWidth="1"/>
    <col min="14595" max="14595" width="5.7109375" style="188" customWidth="1"/>
    <col min="14596" max="14596" width="7.85546875" style="188" customWidth="1"/>
    <col min="14597" max="14597" width="8.85546875" style="188" customWidth="1"/>
    <col min="14598" max="14598" width="17.7109375" style="188" customWidth="1"/>
    <col min="14599" max="14848" width="9.140625" style="188"/>
    <col min="14849" max="14849" width="5.42578125" style="188" customWidth="1"/>
    <col min="14850" max="14850" width="41.140625" style="188" customWidth="1"/>
    <col min="14851" max="14851" width="5.7109375" style="188" customWidth="1"/>
    <col min="14852" max="14852" width="7.85546875" style="188" customWidth="1"/>
    <col min="14853" max="14853" width="8.85546875" style="188" customWidth="1"/>
    <col min="14854" max="14854" width="17.7109375" style="188" customWidth="1"/>
    <col min="14855" max="15104" width="9.140625" style="188"/>
    <col min="15105" max="15105" width="5.42578125" style="188" customWidth="1"/>
    <col min="15106" max="15106" width="41.140625" style="188" customWidth="1"/>
    <col min="15107" max="15107" width="5.7109375" style="188" customWidth="1"/>
    <col min="15108" max="15108" width="7.85546875" style="188" customWidth="1"/>
    <col min="15109" max="15109" width="8.85546875" style="188" customWidth="1"/>
    <col min="15110" max="15110" width="17.7109375" style="188" customWidth="1"/>
    <col min="15111" max="15360" width="9.140625" style="188"/>
    <col min="15361" max="15361" width="5.42578125" style="188" customWidth="1"/>
    <col min="15362" max="15362" width="41.140625" style="188" customWidth="1"/>
    <col min="15363" max="15363" width="5.7109375" style="188" customWidth="1"/>
    <col min="15364" max="15364" width="7.85546875" style="188" customWidth="1"/>
    <col min="15365" max="15365" width="8.85546875" style="188" customWidth="1"/>
    <col min="15366" max="15366" width="17.7109375" style="188" customWidth="1"/>
    <col min="15367" max="15616" width="9.140625" style="188"/>
    <col min="15617" max="15617" width="5.42578125" style="188" customWidth="1"/>
    <col min="15618" max="15618" width="41.140625" style="188" customWidth="1"/>
    <col min="15619" max="15619" width="5.7109375" style="188" customWidth="1"/>
    <col min="15620" max="15620" width="7.85546875" style="188" customWidth="1"/>
    <col min="15621" max="15621" width="8.85546875" style="188" customWidth="1"/>
    <col min="15622" max="15622" width="17.7109375" style="188" customWidth="1"/>
    <col min="15623" max="15872" width="9.140625" style="188"/>
    <col min="15873" max="15873" width="5.42578125" style="188" customWidth="1"/>
    <col min="15874" max="15874" width="41.140625" style="188" customWidth="1"/>
    <col min="15875" max="15875" width="5.7109375" style="188" customWidth="1"/>
    <col min="15876" max="15876" width="7.85546875" style="188" customWidth="1"/>
    <col min="15877" max="15877" width="8.85546875" style="188" customWidth="1"/>
    <col min="15878" max="15878" width="17.7109375" style="188" customWidth="1"/>
    <col min="15879" max="16128" width="9.140625" style="188"/>
    <col min="16129" max="16129" width="5.42578125" style="188" customWidth="1"/>
    <col min="16130" max="16130" width="41.140625" style="188" customWidth="1"/>
    <col min="16131" max="16131" width="5.7109375" style="188" customWidth="1"/>
    <col min="16132" max="16132" width="7.85546875" style="188" customWidth="1"/>
    <col min="16133" max="16133" width="8.85546875" style="188" customWidth="1"/>
    <col min="16134" max="16134" width="17.7109375" style="188" customWidth="1"/>
    <col min="16135" max="16384" width="9.140625" style="188"/>
  </cols>
  <sheetData>
    <row r="1" spans="1:6" s="184" customFormat="1" ht="16.5" customHeight="1">
      <c r="A1" s="183"/>
      <c r="B1" s="211"/>
      <c r="C1" s="212"/>
      <c r="D1" s="212"/>
      <c r="E1" s="212"/>
      <c r="F1" s="212"/>
    </row>
    <row r="2" spans="1:6" s="184" customFormat="1">
      <c r="A2" s="183"/>
      <c r="B2" s="211" t="s">
        <v>89</v>
      </c>
      <c r="C2" s="212"/>
      <c r="D2" s="212"/>
      <c r="E2" s="212"/>
      <c r="F2" s="212"/>
    </row>
    <row r="3" spans="1:6" ht="12" customHeight="1">
      <c r="A3" s="183"/>
      <c r="B3" s="183"/>
      <c r="C3" s="185"/>
      <c r="D3" s="186"/>
      <c r="E3" s="187"/>
      <c r="F3" s="188"/>
    </row>
    <row r="4" spans="1:6">
      <c r="A4" s="189" t="s">
        <v>83</v>
      </c>
      <c r="B4" s="190" t="s">
        <v>84</v>
      </c>
      <c r="C4" s="190"/>
      <c r="D4" s="190"/>
      <c r="E4" s="191"/>
      <c r="F4" s="192">
        <f>'ravni krov 1'!F67</f>
        <v>0</v>
      </c>
    </row>
    <row r="5" spans="1:6" ht="12" customHeight="1">
      <c r="A5" s="190"/>
      <c r="B5" s="190"/>
      <c r="C5" s="190"/>
      <c r="D5" s="190"/>
      <c r="E5" s="193"/>
      <c r="F5" s="194"/>
    </row>
    <row r="6" spans="1:6">
      <c r="A6" s="189" t="s">
        <v>85</v>
      </c>
      <c r="B6" s="190" t="s">
        <v>88</v>
      </c>
      <c r="C6" s="190"/>
      <c r="D6" s="190"/>
      <c r="E6" s="191"/>
      <c r="F6" s="192">
        <f>'ravni krov 2'!F67</f>
        <v>0</v>
      </c>
    </row>
    <row r="7" spans="1:6" ht="13.5" thickBot="1">
      <c r="A7" s="189"/>
      <c r="B7" s="190"/>
      <c r="C7" s="190"/>
      <c r="D7" s="190"/>
      <c r="E7" s="191"/>
      <c r="F7" s="192"/>
    </row>
    <row r="8" spans="1:6" ht="13.5" thickBot="1">
      <c r="B8" s="196" t="s">
        <v>86</v>
      </c>
      <c r="C8" s="197" t="s">
        <v>87</v>
      </c>
      <c r="D8" s="198"/>
      <c r="E8" s="199"/>
      <c r="F8" s="200">
        <f>SUM(F4:F6)</f>
        <v>0</v>
      </c>
    </row>
    <row r="9" spans="1:6" ht="12" customHeight="1" thickBot="1">
      <c r="A9" s="201"/>
      <c r="B9" s="190"/>
      <c r="C9" s="202"/>
      <c r="D9" s="190"/>
      <c r="E9" s="193"/>
      <c r="F9" s="194"/>
    </row>
    <row r="10" spans="1:6" ht="13.5" thickBot="1">
      <c r="B10" s="196" t="s">
        <v>37</v>
      </c>
      <c r="C10" s="197" t="s">
        <v>87</v>
      </c>
      <c r="D10" s="203"/>
      <c r="E10" s="199"/>
      <c r="F10" s="200">
        <f>F8*0.25</f>
        <v>0</v>
      </c>
    </row>
    <row r="11" spans="1:6" ht="12" customHeight="1" thickBot="1">
      <c r="A11" s="201"/>
      <c r="B11" s="190"/>
      <c r="C11" s="202"/>
      <c r="D11" s="190"/>
      <c r="E11" s="193"/>
      <c r="F11" s="194"/>
    </row>
    <row r="12" spans="1:6" ht="13.5" thickBot="1">
      <c r="B12" s="196" t="s">
        <v>38</v>
      </c>
      <c r="C12" s="197" t="s">
        <v>87</v>
      </c>
      <c r="D12" s="198"/>
      <c r="E12" s="199"/>
      <c r="F12" s="200">
        <f>F8+F10</f>
        <v>0</v>
      </c>
    </row>
    <row r="13" spans="1:6">
      <c r="B13" s="78"/>
      <c r="C13" s="108"/>
      <c r="D13" s="204"/>
      <c r="E13" s="193"/>
      <c r="F13" s="193"/>
    </row>
    <row r="14" spans="1:6">
      <c r="B14" s="75"/>
      <c r="C14" s="193"/>
      <c r="D14" s="204"/>
      <c r="E14" s="193"/>
      <c r="F14" s="193"/>
    </row>
  </sheetData>
  <sheetProtection password="CC29" sheet="1" objects="1" scenarios="1" selectLockedCells="1"/>
  <mergeCells count="2">
    <mergeCell ref="B1:F1"/>
    <mergeCell ref="B2:F2"/>
  </mergeCells>
  <pageMargins left="0.74803149606299213" right="0.70866141732283472" top="0.59055118110236227" bottom="0.39370078740157483"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3</vt:i4>
      </vt:variant>
    </vt:vector>
  </HeadingPairs>
  <TitlesOfParts>
    <vt:vector size="8" baseType="lpstr">
      <vt:lpstr>Naslovna</vt:lpstr>
      <vt:lpstr>Posebni uvjeti</vt:lpstr>
      <vt:lpstr>ravni krov 1</vt:lpstr>
      <vt:lpstr>ravni krov 2</vt:lpstr>
      <vt:lpstr>REKAPITULACIJA</vt:lpstr>
      <vt:lpstr>Naslovna!Podrucje_ispisa</vt:lpstr>
      <vt:lpstr>'ravni krov 1'!Podrucje_ispisa</vt:lpstr>
      <vt:lpstr>'ravni krov 2'!Podrucje_ispisa</vt:lpstr>
    </vt:vector>
  </TitlesOfParts>
  <Company>SINGRAD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Elvis</dc:creator>
  <cp:lastModifiedBy>Nataša Grgorinić</cp:lastModifiedBy>
  <cp:lastPrinted>2025-07-03T18:13:03Z</cp:lastPrinted>
  <dcterms:created xsi:type="dcterms:W3CDTF">2002-11-03T19:48:09Z</dcterms:created>
  <dcterms:modified xsi:type="dcterms:W3CDTF">2025-09-23T13:16:25Z</dcterms:modified>
</cp:coreProperties>
</file>